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Выпускник 22-23\"/>
    </mc:Choice>
  </mc:AlternateContent>
  <xr:revisionPtr revIDLastSave="0" documentId="13_ncr:1_{829A6BAD-5653-4AF5-B3F1-689AC70D4A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definedNames>
    <definedName name="_xlnm._FilterDatabase" localSheetId="0" hidden="1">Лист1!$A$6:$R$80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4" i="1"/>
  <c r="Q34" i="1" s="1"/>
  <c r="P35" i="1"/>
  <c r="Q35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6" i="1"/>
  <c r="Q46" i="1" s="1"/>
  <c r="P47" i="1"/>
  <c r="Q47" i="1" s="1"/>
  <c r="P48" i="1"/>
  <c r="Q48" i="1" s="1"/>
  <c r="P49" i="1"/>
  <c r="Q49" i="1" s="1"/>
  <c r="P50" i="1"/>
  <c r="Q50" i="1" s="1"/>
  <c r="P51" i="1"/>
  <c r="Q51" i="1" s="1"/>
  <c r="P52" i="1"/>
  <c r="Q52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59" i="1"/>
  <c r="Q59" i="1" s="1"/>
  <c r="P60" i="1"/>
  <c r="Q60" i="1" s="1"/>
  <c r="P61" i="1"/>
  <c r="Q61" i="1" s="1"/>
  <c r="P62" i="1"/>
  <c r="Q62" i="1" s="1"/>
  <c r="P63" i="1"/>
  <c r="Q63" i="1" s="1"/>
  <c r="P64" i="1"/>
  <c r="Q64" i="1" s="1"/>
  <c r="P65" i="1"/>
  <c r="Q65" i="1" s="1"/>
  <c r="P66" i="1"/>
  <c r="Q66" i="1" s="1"/>
  <c r="P67" i="1"/>
  <c r="Q67" i="1" s="1"/>
  <c r="P68" i="1"/>
  <c r="Q68" i="1" s="1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0" i="1"/>
  <c r="Q80" i="1" s="1"/>
  <c r="P8" i="1"/>
  <c r="Q8" i="1" s="1"/>
</calcChain>
</file>

<file path=xl/sharedStrings.xml><?xml version="1.0" encoding="utf-8"?>
<sst xmlns="http://schemas.openxmlformats.org/spreadsheetml/2006/main" count="751" uniqueCount="249">
  <si>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</si>
  <si>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Открытой территориальной выставки-конкурса творческих итоговых работ обучающихся по предпрофессиональным общеобразовательным программам  в области изобразительного и декоративно-прикладного искусства «Выпускник 22/23».
 г. Нижний Тагил       </t>
  </si>
  <si>
    <t>10.10-26.11.2023</t>
  </si>
  <si>
    <t>Шифр</t>
  </si>
  <si>
    <t>№ п/п</t>
  </si>
  <si>
    <t>ФИ участника конкурса</t>
  </si>
  <si>
    <t>Дата рождения</t>
  </si>
  <si>
    <t>Возраст участника на момент создания работы</t>
  </si>
  <si>
    <r>
      <t xml:space="preserve">Номинация:                                       </t>
    </r>
    <r>
      <rPr>
        <sz val="16"/>
        <color indexed="64"/>
        <rFont val="Times New Roman"/>
        <family val="1"/>
        <charset val="204"/>
      </rPr>
      <t>-Комп. станковая             -Раб. в материале      - Осн. дизайна и проектир.</t>
    </r>
  </si>
  <si>
    <t>Название работы</t>
  </si>
  <si>
    <t>Год создания работы</t>
  </si>
  <si>
    <t>Техника исполнения</t>
  </si>
  <si>
    <t>Ф.И.О. преподавателя (полностью)</t>
  </si>
  <si>
    <t>Населенный пункт</t>
  </si>
  <si>
    <t>Краткое название учреждения</t>
  </si>
  <si>
    <t xml:space="preserve">Директор </t>
  </si>
  <si>
    <t>Средний балл</t>
  </si>
  <si>
    <t>Разбалловка</t>
  </si>
  <si>
    <t>16 лет</t>
  </si>
  <si>
    <t>“Конёк-горбунок”</t>
  </si>
  <si>
    <t>гуашь</t>
  </si>
  <si>
    <t>п.г.т.Верхняя Синячиха</t>
  </si>
  <si>
    <t>ГАУДОСО «Верхнесинячихинская ДШИ»</t>
  </si>
  <si>
    <t>Чечулин Игорь Геннадьевич</t>
  </si>
  <si>
    <t xml:space="preserve">8,1 - 9,0 Диплом Лауреата I степени </t>
  </si>
  <si>
    <t>Красноборова Эвелина</t>
  </si>
  <si>
    <t>17 лет</t>
  </si>
  <si>
    <t xml:space="preserve">7,1- 8,0- Диплом Лауреата II степени </t>
  </si>
  <si>
    <t>Махнёва Валерия</t>
  </si>
  <si>
    <t>“Распевка”</t>
  </si>
  <si>
    <t xml:space="preserve">6,1-7,0  Диплом Лауреата III степени </t>
  </si>
  <si>
    <t>Галкина Елена</t>
  </si>
  <si>
    <t>“На пленэре”</t>
  </si>
  <si>
    <t>5,1- 6,0 Диплом со званием "Дипломант"</t>
  </si>
  <si>
    <t>Мельникова Ксения</t>
  </si>
  <si>
    <t>«Последняя электричка. Ночная смена»</t>
  </si>
  <si>
    <t>бумага, гуашь</t>
  </si>
  <si>
    <t>Шубина Екатерина Геннадьевна</t>
  </si>
  <si>
    <t xml:space="preserve"> г. Нижний Тагил</t>
  </si>
  <si>
    <t xml:space="preserve"> МБУ ДО «ДХШ № 1»</t>
  </si>
  <si>
    <t>Ляпцева Светлана Владимировна</t>
  </si>
  <si>
    <t>4,1 - 5,0 Участник</t>
  </si>
  <si>
    <t>Богданова Олеся</t>
  </si>
  <si>
    <t>«Памятная прогулка»</t>
  </si>
  <si>
    <t>бумага, акварель</t>
  </si>
  <si>
    <t>Султинских Виктория</t>
  </si>
  <si>
    <t>Серия работ «Странная история доктора Джекила и мистера Хайда» «За чтением»</t>
  </si>
  <si>
    <t>бумага тонированная, акварель, гелевые ручки</t>
  </si>
  <si>
    <t xml:space="preserve">Исупова Елена </t>
  </si>
  <si>
    <t>«Время вспомнить»</t>
  </si>
  <si>
    <t>Бумага, гуашь</t>
  </si>
  <si>
    <t>Смирнова Дарья Юрьевна</t>
  </si>
  <si>
    <t>г. Кировград</t>
  </si>
  <si>
    <t>МАУ ДО «КДХШ»</t>
  </si>
  <si>
    <t xml:space="preserve">Симонов Борис Дмитриевич </t>
  </si>
  <si>
    <t xml:space="preserve">Фрайденберг Андрей </t>
  </si>
  <si>
    <t>"Однажды, во дворе."</t>
  </si>
  <si>
    <t xml:space="preserve">Хазова Маргарита </t>
  </si>
  <si>
    <t>"В парке"</t>
  </si>
  <si>
    <t xml:space="preserve">Нутфуллина Камилла </t>
  </si>
  <si>
    <t>"Последний телефон"</t>
  </si>
  <si>
    <t xml:space="preserve">Евсикова Ева </t>
  </si>
  <si>
    <t>«Осеннее настроение»</t>
  </si>
  <si>
    <t>Калямин Виктор Евгеньевич</t>
  </si>
  <si>
    <t xml:space="preserve">Лискунова Александра </t>
  </si>
  <si>
    <t>«Натюрморт с чайником»</t>
  </si>
  <si>
    <t>Лаптева Дарья</t>
  </si>
  <si>
    <t>«В мастерской художника»</t>
  </si>
  <si>
    <t>Гришаева Виктория</t>
  </si>
  <si>
    <t>«Счастье жить»</t>
  </si>
  <si>
    <t>Шабалина Лидия Андреевна, Матвеева Ирина Александровна</t>
  </si>
  <si>
    <t>Верховодко Мария</t>
  </si>
  <si>
    <t>«Театр окончен»</t>
  </si>
  <si>
    <t>Керамика</t>
  </si>
  <si>
    <t>Культиков Дмитрий Вячеславович</t>
  </si>
  <si>
    <t>Калачева Анастасия</t>
  </si>
  <si>
    <t>«Неудачный день»</t>
  </si>
  <si>
    <t>Симонов Алексей Борисович</t>
  </si>
  <si>
    <t xml:space="preserve">Филиппова Екатерина </t>
  </si>
  <si>
    <t>«После обеда»</t>
  </si>
  <si>
    <t>Шабалина Лидия Андреевна</t>
  </si>
  <si>
    <t>Сельдюкова Дарья</t>
  </si>
  <si>
    <t>15.09.2006г</t>
  </si>
  <si>
    <t>Композиция станковая</t>
  </si>
  <si>
    <t>Б. акварель</t>
  </si>
  <si>
    <t>Юрлова Светлана Владимировна, Юрлов Андрей Юрьевич</t>
  </si>
  <si>
    <t xml:space="preserve">г. Кушва </t>
  </si>
  <si>
    <t>Кушвинская ДХШ</t>
  </si>
  <si>
    <t>Юрлов Андрей Юрьевич</t>
  </si>
  <si>
    <t>Устюгова Анна</t>
  </si>
  <si>
    <t>15 лет</t>
  </si>
  <si>
    <t>Б., гуашь</t>
  </si>
  <si>
    <t>Одинокова Екатерина</t>
  </si>
  <si>
    <t>Б., акварель</t>
  </si>
  <si>
    <t>Нургалеева Дарья</t>
  </si>
  <si>
    <t>Коршунова Ксения</t>
  </si>
  <si>
    <t xml:space="preserve">«Друг» </t>
  </si>
  <si>
    <t>Гневанова Марина Лордовна</t>
  </si>
  <si>
    <t>г. Алапаевск</t>
  </si>
  <si>
    <t>ГБУДОСО «Алапаевская ДШИ им. П.И. Чайковского»</t>
  </si>
  <si>
    <t>Стяжкин Сергей Дмитриевич</t>
  </si>
  <si>
    <t>Мясникова Дарья</t>
  </si>
  <si>
    <t>«Волшебный котелок» японская сказка</t>
  </si>
  <si>
    <t>Майкова Эрика</t>
  </si>
  <si>
    <t>«Счастье в мелочах»</t>
  </si>
  <si>
    <t>Бумага, акварель</t>
  </si>
  <si>
    <t>Михайлова Александра</t>
  </si>
  <si>
    <t>«Праздник моды»</t>
  </si>
  <si>
    <t>Дзержинская Злата</t>
  </si>
  <si>
    <t xml:space="preserve">«Объяснение…» </t>
  </si>
  <si>
    <t>Константинова Елизавета</t>
  </si>
  <si>
    <t>«Уютный вечер»</t>
  </si>
  <si>
    <t>Платонова Кристина</t>
  </si>
  <si>
    <t xml:space="preserve">«У храма» </t>
  </si>
  <si>
    <t>Черепанова Валерия</t>
  </si>
  <si>
    <t xml:space="preserve">«Пионер- всем пример!» </t>
  </si>
  <si>
    <t>Рыбакова Карина</t>
  </si>
  <si>
    <t>25.03 2007</t>
  </si>
  <si>
    <t>«Солнечным днем»</t>
  </si>
  <si>
    <t>Фрейдина Яна</t>
  </si>
  <si>
    <t xml:space="preserve">«Напряженный момент. Болею за папу» </t>
  </si>
  <si>
    <t>Парамонова Екатерина Сергеевна</t>
  </si>
  <si>
    <t>20.04.2007, 16 лет</t>
  </si>
  <si>
    <t>«Натюрморт с птицей»</t>
  </si>
  <si>
    <t>Бумага, карандаш</t>
  </si>
  <si>
    <t>Бурнатова Татьяна Олеговна</t>
  </si>
  <si>
    <t>г. Екатеринбург</t>
  </si>
  <si>
    <t>МАУК ДО ДХШ № 2 имени Г.С. Мосина</t>
  </si>
  <si>
    <t>Ермолова Наталья Викторовна</t>
  </si>
  <si>
    <t>Красноборов Алексей Владимирович</t>
  </si>
  <si>
    <t>«Натюрморт с белым чайником»</t>
  </si>
  <si>
    <t>Быстрова Валерия Андреевна</t>
  </si>
  <si>
    <t>14 лет</t>
  </si>
  <si>
    <t>«Зооморфный сосуд»</t>
  </si>
  <si>
    <t>Глина, ангоб, глазурь</t>
  </si>
  <si>
    <t>Гармонина Юлия Дмитриевна</t>
  </si>
  <si>
    <t>Гордеева Анна Ильинична</t>
  </si>
  <si>
    <t>Ваза «Амфитрита»</t>
  </si>
  <si>
    <t>Глина, глазурь</t>
  </si>
  <si>
    <t>Пастухова Дарья Александровна</t>
  </si>
  <si>
    <t>Шкатулка «Анибус»</t>
  </si>
  <si>
    <t>Татарченкова Мария Павловна</t>
  </si>
  <si>
    <t>«Сосуд воина в шлеме черепахи»</t>
  </si>
  <si>
    <t>Глина, ангоб</t>
  </si>
  <si>
    <t>Фетисова Олеся Петровна</t>
  </si>
  <si>
    <t>Ваза «Царская утка»</t>
  </si>
  <si>
    <t>Белая глина, ангоб</t>
  </si>
  <si>
    <t>Лопатина Анастасия Ивановна</t>
  </si>
  <si>
    <t>«Мой первый спектакль»</t>
  </si>
  <si>
    <t>Бумага, темпера</t>
  </si>
  <si>
    <t>Конюхова Анастасия Алексеевна</t>
  </si>
  <si>
    <t>«Творческая мастерская»</t>
  </si>
  <si>
    <t>Железных Марина Игоревна</t>
  </si>
  <si>
    <t>«Летний день»</t>
  </si>
  <si>
    <t>Бумага, акрил</t>
  </si>
  <si>
    <t>Чаузова Елизавета Сергеевна</t>
  </si>
  <si>
    <t>«Маленький зритель»</t>
  </si>
  <si>
    <t>Хайдаршина Арина Ринатовна</t>
  </si>
  <si>
    <t>«А в городе тепло»</t>
  </si>
  <si>
    <t>Шестакова Эвелина</t>
  </si>
  <si>
    <t xml:space="preserve">«Музыкант» </t>
  </si>
  <si>
    <t>Гуашь</t>
  </si>
  <si>
    <t>Углова Светлана Геннадьевна</t>
  </si>
  <si>
    <t>г. Верхняя Салда</t>
  </si>
  <si>
    <t>Бабкина Ольга Александровна</t>
  </si>
  <si>
    <t>Крохина Анастасия</t>
  </si>
  <si>
    <t xml:space="preserve">«Весна - вдохновение» </t>
  </si>
  <si>
    <t>Калыгина Полина</t>
  </si>
  <si>
    <t xml:space="preserve">«Иллюстрация к якутской народной сказке«Лиса и медведь» </t>
  </si>
  <si>
    <t>Акварель, линер, маркер</t>
  </si>
  <si>
    <t>Ковшова Анастасия Сергеевна</t>
  </si>
  <si>
    <t>Кочкина Диана</t>
  </si>
  <si>
    <t xml:space="preserve">«Иллюстрация к якутской народной сказке «Олененок и мышонок» </t>
  </si>
  <si>
    <t>Акварель,цветные карандаши</t>
  </si>
  <si>
    <t>Бунькова Дарья</t>
  </si>
  <si>
    <t xml:space="preserve">«Художественная мастерская» </t>
  </si>
  <si>
    <t>Лукьянова Валерия</t>
  </si>
  <si>
    <t>Просвирякова Анна</t>
  </si>
  <si>
    <t>Юферова Мария</t>
  </si>
  <si>
    <t>Некрасова Софья</t>
  </si>
  <si>
    <t>Гаёва Вероника</t>
  </si>
  <si>
    <t>Пермякова Евгения</t>
  </si>
  <si>
    <t>Горбаренко Надежда</t>
  </si>
  <si>
    <t>Дембицкая Мария</t>
  </si>
  <si>
    <t>Беляева Елизавета</t>
  </si>
  <si>
    <t xml:space="preserve">Емелина Анастасия </t>
  </si>
  <si>
    <t>Паймушина Яна</t>
  </si>
  <si>
    <t>Потапова Сабрина</t>
  </si>
  <si>
    <t xml:space="preserve">
Южакова Дарья</t>
  </si>
  <si>
    <t>Пермякова Эльвира</t>
  </si>
  <si>
    <t>Кислицкий Сергей Антонович</t>
  </si>
  <si>
    <t>бум., гуашь</t>
  </si>
  <si>
    <t>г. Нижний Тагил</t>
  </si>
  <si>
    <t>Любимова Елена Венедиктовна</t>
  </si>
  <si>
    <t>МБУ ДО "ДХШ №2"</t>
  </si>
  <si>
    <t xml:space="preserve">«Шахматы» </t>
  </si>
  <si>
    <t>Косинова Алёна Павловна</t>
  </si>
  <si>
    <t>Косинова Алёна Павловна Неприкова Алёна Евгеньевна</t>
  </si>
  <si>
    <t xml:space="preserve">«Кадриль» </t>
  </si>
  <si>
    <t>Неприкова Алёна Евгеньевна</t>
  </si>
  <si>
    <t>«Чайный сервиз»</t>
  </si>
  <si>
    <t>«Сказочные домики»</t>
  </si>
  <si>
    <t>Михалёв Роман Александрович</t>
  </si>
  <si>
    <t>«Укротители огня»</t>
  </si>
  <si>
    <t>«Моя любимая бабушка»</t>
  </si>
  <si>
    <t>бум., гр. карандаш</t>
  </si>
  <si>
    <t>Кислицкая Наталья Владимировна</t>
  </si>
  <si>
    <t>«Большой теннис»</t>
  </si>
  <si>
    <t>«Молодые стилисты»</t>
  </si>
  <si>
    <t>бум., акварель</t>
  </si>
  <si>
    <t xml:space="preserve">«В городском парке» </t>
  </si>
  <si>
    <t>бум., акварель, цв.карандаш</t>
  </si>
  <si>
    <t xml:space="preserve">«Каникулы» </t>
  </si>
  <si>
    <t>Диптих, лист 1 «В ночь на Ивана Купала»</t>
  </si>
  <si>
    <t>бум., гелевые ручки</t>
  </si>
  <si>
    <t>Работа в материале</t>
  </si>
  <si>
    <t>Награда</t>
  </si>
  <si>
    <t>Толкачев И.Б</t>
  </si>
  <si>
    <t>Кузнецова Наталья Сергеевна - кандидат педагогических наук, член СХ РФ, доцент, декан ФХО (филиал) РГППУ НТГСПИ__________</t>
  </si>
  <si>
    <t>Толкачев Игорь Борисович  - член СХ РФ, старший преподаватель НТГСПИ филиал РГППУ ________________</t>
  </si>
  <si>
    <t>Жюри:</t>
  </si>
  <si>
    <t>Кузнецова Н.С.</t>
  </si>
  <si>
    <t>Итоговый протокол</t>
  </si>
  <si>
    <t>Диптих, лист 2 «В ночь на Ивана Купала»</t>
  </si>
  <si>
    <t>Диптих, «Иллюстрация к произведению Э. М. Ремарка Лист 1   «Триумфальная арка»»</t>
  </si>
  <si>
    <t>Диптих, «Иллюстрация к произведению Э. М. Ремарка Лист 2   «Триумфальная арка»»</t>
  </si>
  <si>
    <t>Триптих «Цветовое восприятие повседневности» Лист 1. "Утро"</t>
  </si>
  <si>
    <t>Триптих «Цветовое восприятие повседневности» Лист 2. "Вечернее кафе"</t>
  </si>
  <si>
    <t>Триптих «Цветовое восприятие повседневности» Лист 3 "Художка"</t>
  </si>
  <si>
    <t>Диптих «Мои впечатления о Турции»                 Лист 1. "Каменистый берег с чайками в Фетхие"</t>
  </si>
  <si>
    <t>Лист 2. "Вид на Мармарис"</t>
  </si>
  <si>
    <t>Триптих «Тема любви в мифах Древней Греции» Лист 1. "Афрадита и Адонис"</t>
  </si>
  <si>
    <t>Лист 2. "Пигмалион и Галатея"</t>
  </si>
  <si>
    <t>Лист 3. "Зевс и Европа"</t>
  </si>
  <si>
    <t>Диптих «Фигура в интерьере»  Лист 1. "Утро."</t>
  </si>
  <si>
    <t>Лист 1. "Зимний вечер"</t>
  </si>
  <si>
    <t xml:space="preserve">Диптих «Гордость и предубеждение»        Лист 2 «Элизабет»   </t>
  </si>
  <si>
    <t xml:space="preserve">Диптих «Гордость и предубеждение»,
Лист 1 «Провинциальные барышни»  </t>
  </si>
  <si>
    <t xml:space="preserve">Диптих                         Лист 1. «Турнир» </t>
  </si>
  <si>
    <t xml:space="preserve">Диптих                         Лист 2. «Турнир» </t>
  </si>
  <si>
    <t xml:space="preserve"> Жданова Елена</t>
  </si>
  <si>
    <t>Лауреат III степени</t>
  </si>
  <si>
    <t>Лауреат II степени</t>
  </si>
  <si>
    <t>Лауреат I степени</t>
  </si>
  <si>
    <t>ГБУДОСО «Верхнесалдинская ДШИ»</t>
  </si>
  <si>
    <t>“Сказки славной той - конец” (Аленький цветочек)</t>
  </si>
  <si>
    <t>Чукавина Ольга Геннадьевна</t>
  </si>
  <si>
    <t>Участник</t>
  </si>
  <si>
    <t>Дипломант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</si>
</sst>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scheme val="minor"/>
    </font>
    <font>
      <sz val="10"/>
      <color indexed="64"/>
      <name val="Arial"/>
      <family val="2"/>
      <charset val="204"/>
    </font>
    <font>
      <b/>
      <sz val="2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indexed="6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8"/>
      <color indexed="6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20"/>
      <color indexed="64"/>
      <name val="Times New Roman"/>
      <family val="1"/>
      <charset val="204"/>
    </font>
    <font>
      <b/>
      <sz val="18"/>
      <color indexed="64"/>
      <name val="Times New Roman"/>
      <family val="1"/>
      <charset val="204"/>
    </font>
    <font>
      <sz val="18"/>
      <color indexed="64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4" fontId="6" fillId="0" borderId="3" xfId="2" applyNumberFormat="1" applyFont="1" applyBorder="1" applyAlignment="1">
      <alignment horizontal="center" vertical="top" wrapText="1"/>
    </xf>
    <xf numFmtId="14" fontId="5" fillId="3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6" fillId="0" borderId="3" xfId="2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 wrapText="1"/>
    </xf>
    <xf numFmtId="14" fontId="6" fillId="0" borderId="3" xfId="1" applyNumberFormat="1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14" fontId="6" fillId="0" borderId="3" xfId="1" applyNumberFormat="1" applyFont="1" applyBorder="1" applyAlignment="1">
      <alignment horizontal="center" vertical="top"/>
    </xf>
    <xf numFmtId="14" fontId="7" fillId="0" borderId="3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/>
    <xf numFmtId="0" fontId="6" fillId="0" borderId="3" xfId="1" applyFont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14" fontId="7" fillId="2" borderId="3" xfId="1" applyNumberFormat="1" applyFont="1" applyFill="1" applyBorder="1" applyAlignment="1">
      <alignment horizontal="center" vertical="top" wrapText="1"/>
    </xf>
    <xf numFmtId="14" fontId="6" fillId="2" borderId="3" xfId="1" applyNumberFormat="1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left" vertical="top" wrapText="1"/>
    </xf>
    <xf numFmtId="14" fontId="7" fillId="0" borderId="3" xfId="1" applyNumberFormat="1" applyFont="1" applyBorder="1" applyAlignment="1">
      <alignment horizontal="center" vertical="top" wrapText="1"/>
    </xf>
    <xf numFmtId="0" fontId="7" fillId="4" borderId="3" xfId="2" applyFont="1" applyFill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5" fillId="3" borderId="3" xfId="0" applyFont="1" applyFill="1" applyBorder="1" applyAlignment="1">
      <alignment horizontal="left" vertical="top" wrapText="1"/>
    </xf>
    <xf numFmtId="0" fontId="6" fillId="0" borderId="2" xfId="1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0" fontId="11" fillId="0" borderId="3" xfId="1" applyFont="1" applyBorder="1" applyAlignment="1">
      <alignment horizontal="left" vertical="top" wrapText="1"/>
    </xf>
    <xf numFmtId="0" fontId="11" fillId="2" borderId="3" xfId="1" applyFont="1" applyFill="1" applyBorder="1" applyAlignment="1">
      <alignment horizontal="center" vertical="top" wrapText="1"/>
    </xf>
    <xf numFmtId="0" fontId="11" fillId="0" borderId="3" xfId="1" applyFont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14" fontId="11" fillId="0" borderId="3" xfId="1" applyNumberFormat="1" applyFont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14" fontId="6" fillId="6" borderId="3" xfId="0" applyNumberFormat="1" applyFont="1" applyFill="1" applyBorder="1" applyAlignment="1">
      <alignment horizontal="center" vertical="top" wrapText="1"/>
    </xf>
    <xf numFmtId="14" fontId="5" fillId="6" borderId="3" xfId="0" applyNumberFormat="1" applyFont="1" applyFill="1" applyBorder="1" applyAlignment="1">
      <alignment horizontal="center" vertical="top" wrapText="1"/>
    </xf>
    <xf numFmtId="14" fontId="7" fillId="6" borderId="3" xfId="1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6" fillId="2" borderId="0" xfId="2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left" vertical="top" wrapText="1"/>
    </xf>
    <xf numFmtId="14" fontId="6" fillId="3" borderId="0" xfId="0" applyNumberFormat="1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0" fontId="5" fillId="2" borderId="0" xfId="0" applyFont="1" applyFill="1" applyBorder="1" applyAlignment="1">
      <alignment horizontal="center" vertical="top"/>
    </xf>
    <xf numFmtId="0" fontId="6" fillId="2" borderId="0" xfId="1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14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wrapText="1"/>
    </xf>
    <xf numFmtId="49" fontId="5" fillId="0" borderId="0" xfId="0" applyNumberFormat="1" applyFont="1" applyBorder="1" applyAlignment="1">
      <alignment horizontal="center" vertical="top" wrapText="1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1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14" fontId="6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6" fillId="3" borderId="0" xfId="0" applyFont="1" applyFill="1" applyBorder="1" applyAlignment="1">
      <alignment vertical="top" wrapText="1"/>
    </xf>
    <xf numFmtId="0" fontId="6" fillId="2" borderId="0" xfId="2" applyFont="1" applyFill="1" applyBorder="1" applyAlignment="1">
      <alignment horizontal="center" vertical="center" wrapText="1"/>
    </xf>
    <xf numFmtId="14" fontId="5" fillId="3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center" vertical="top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/>
    </xf>
    <xf numFmtId="14" fontId="5" fillId="0" borderId="0" xfId="0" applyNumberFormat="1" applyFont="1" applyBorder="1" applyAlignment="1">
      <alignment horizontal="left" vertical="top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top" wrapText="1"/>
    </xf>
    <xf numFmtId="0" fontId="7" fillId="2" borderId="0" xfId="0" applyFont="1" applyFill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 wrapText="1"/>
    </xf>
    <xf numFmtId="14" fontId="7" fillId="0" borderId="0" xfId="0" applyNumberFormat="1" applyFont="1" applyBorder="1" applyAlignment="1">
      <alignment horizontal="left" wrapText="1"/>
    </xf>
    <xf numFmtId="0" fontId="7" fillId="0" borderId="0" xfId="0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0" borderId="0" xfId="0" applyFont="1" applyBorder="1" applyAlignment="1">
      <alignment horizontal="left" wrapText="1"/>
    </xf>
    <xf numFmtId="14" fontId="5" fillId="0" borderId="0" xfId="0" applyNumberFormat="1" applyFont="1" applyBorder="1" applyAlignment="1">
      <alignment horizontal="left" vertical="top"/>
    </xf>
    <xf numFmtId="14" fontId="8" fillId="0" borderId="0" xfId="0" applyNumberFormat="1" applyFont="1" applyBorder="1"/>
    <xf numFmtId="14" fontId="5" fillId="0" borderId="0" xfId="0" applyNumberFormat="1" applyFont="1" applyBorder="1"/>
    <xf numFmtId="14" fontId="5" fillId="0" borderId="0" xfId="0" applyNumberFormat="1" applyFont="1" applyBorder="1" applyAlignment="1">
      <alignment vertical="center"/>
    </xf>
    <xf numFmtId="14" fontId="5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3" borderId="3" xfId="0" applyNumberFormat="1" applyFont="1" applyFill="1" applyBorder="1" applyAlignment="1">
      <alignment horizontal="center" vertical="top" wrapText="1"/>
    </xf>
    <xf numFmtId="0" fontId="6" fillId="0" borderId="3" xfId="1" applyNumberFormat="1" applyFont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center" vertical="top" wrapText="1"/>
    </xf>
    <xf numFmtId="0" fontId="6" fillId="8" borderId="3" xfId="2" applyFont="1" applyFill="1" applyBorder="1" applyAlignment="1">
      <alignment horizontal="center" vertical="top" wrapText="1"/>
    </xf>
    <xf numFmtId="0" fontId="6" fillId="8" borderId="3" xfId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left" vertical="top" wrapText="1"/>
    </xf>
    <xf numFmtId="0" fontId="6" fillId="4" borderId="0" xfId="1" applyFont="1" applyFill="1" applyBorder="1" applyAlignment="1">
      <alignment horizontal="center" vertical="top" wrapText="1"/>
    </xf>
    <xf numFmtId="0" fontId="17" fillId="4" borderId="0" xfId="1" applyFont="1" applyFill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/>
    </xf>
    <xf numFmtId="0" fontId="6" fillId="4" borderId="0" xfId="2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horizontal="left" vertical="top" wrapText="1"/>
    </xf>
    <xf numFmtId="14" fontId="17" fillId="6" borderId="0" xfId="0" applyNumberFormat="1" applyFont="1" applyFill="1" applyBorder="1" applyAlignment="1">
      <alignment horizontal="center" vertical="top" wrapText="1"/>
    </xf>
    <xf numFmtId="0" fontId="6" fillId="9" borderId="0" xfId="0" applyFont="1" applyFill="1" applyBorder="1" applyAlignment="1">
      <alignment horizontal="center" vertical="top" wrapText="1"/>
    </xf>
    <xf numFmtId="0" fontId="17" fillId="6" borderId="0" xfId="1" applyFont="1" applyFill="1" applyBorder="1" applyAlignment="1">
      <alignment horizontal="left" vertical="top" wrapText="1"/>
    </xf>
    <xf numFmtId="0" fontId="6" fillId="6" borderId="0" xfId="1" applyFont="1" applyFill="1" applyBorder="1" applyAlignment="1">
      <alignment horizontal="center" vertical="top" wrapText="1"/>
    </xf>
    <xf numFmtId="0" fontId="6" fillId="6" borderId="0" xfId="1" applyFont="1" applyFill="1" applyBorder="1" applyAlignment="1">
      <alignment horizontal="center" vertical="center" wrapText="1"/>
    </xf>
    <xf numFmtId="164" fontId="5" fillId="6" borderId="0" xfId="0" applyNumberFormat="1" applyFont="1" applyFill="1" applyBorder="1" applyAlignment="1">
      <alignment horizontal="center" vertical="top" wrapText="1"/>
    </xf>
    <xf numFmtId="0" fontId="5" fillId="6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top" wrapText="1"/>
    </xf>
    <xf numFmtId="0" fontId="6" fillId="4" borderId="3" xfId="2" applyFont="1" applyFill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15" fillId="2" borderId="6" xfId="1" applyFont="1" applyFill="1" applyBorder="1" applyAlignment="1">
      <alignment horizontal="left" vertical="top" wrapText="1"/>
    </xf>
    <xf numFmtId="0" fontId="15" fillId="2" borderId="0" xfId="1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1714500</xdr:colOff>
      <xdr:row>82</xdr:row>
      <xdr:rowOff>678615</xdr:rowOff>
    </xdr:from>
    <xdr:to>
      <xdr:col>8</xdr:col>
      <xdr:colOff>755470</xdr:colOff>
      <xdr:row>83</xdr:row>
      <xdr:rowOff>466912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17EAE2E-6A63-FD9F-76AC-BF533132B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7588" y="86814497"/>
          <a:ext cx="2346706" cy="666091"/>
        </a:xfrm>
        <a:prstGeom prst="rect">
          <a:avLst/>
        </a:prstGeom>
      </xdr:spPr>
    </xdr:pic>
    <xdr:clientData/>
  </xdr:twoCellAnchor>
  <xdr:twoCellAnchor editAs="oneCell">
    <xdr:from>
      <xdr:col>9</xdr:col>
      <xdr:colOff>803089</xdr:colOff>
      <xdr:row>81</xdr:row>
      <xdr:rowOff>744456</xdr:rowOff>
    </xdr:from>
    <xdr:to>
      <xdr:col>10</xdr:col>
      <xdr:colOff>1326029</xdr:colOff>
      <xdr:row>82</xdr:row>
      <xdr:rowOff>317500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A03BA49-0599-DF69-423E-E0522971A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0589" y="85983868"/>
          <a:ext cx="2427940" cy="46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1"/>
  <sheetViews>
    <sheetView tabSelected="1" zoomScale="50" zoomScaleNormal="50" workbookViewId="0">
      <selection activeCell="Z7" sqref="Z7"/>
    </sheetView>
  </sheetViews>
  <sheetFormatPr defaultRowHeight="15" x14ac:dyDescent="0.25"/>
  <cols>
    <col min="1" max="1" width="11.85546875" customWidth="1"/>
    <col min="2" max="2" width="11.28515625" customWidth="1"/>
    <col min="3" max="3" width="36.5703125" customWidth="1"/>
    <col min="4" max="4" width="19.28515625" customWidth="1"/>
    <col min="5" max="5" width="21.42578125" customWidth="1"/>
    <col min="6" max="6" width="25.85546875" customWidth="1"/>
    <col min="7" max="7" width="30.140625" customWidth="1"/>
    <col min="8" max="9" width="19.28515625" customWidth="1"/>
    <col min="10" max="10" width="28.5703125" customWidth="1"/>
    <col min="11" max="11" width="28.28515625" customWidth="1"/>
    <col min="12" max="12" width="31.5703125" customWidth="1"/>
    <col min="13" max="13" width="33.7109375" customWidth="1"/>
    <col min="14" max="14" width="24.28515625" hidden="1" customWidth="1"/>
    <col min="15" max="15" width="19.7109375" hidden="1" customWidth="1"/>
    <col min="16" max="16" width="19.7109375" style="20" hidden="1" customWidth="1"/>
    <col min="17" max="17" width="20.5703125" hidden="1" customWidth="1"/>
    <col min="18" max="18" width="25.140625" style="1" customWidth="1"/>
    <col min="19" max="19" width="38" hidden="1" customWidth="1"/>
  </cols>
  <sheetData>
    <row r="1" spans="1:19" ht="8.25" customHeight="1" x14ac:dyDescent="0.25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9" ht="1.5" customHeight="1" x14ac:dyDescent="0.2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</row>
    <row r="3" spans="1:19" ht="45" customHeight="1" x14ac:dyDescent="0.25">
      <c r="A3" s="144" t="s">
        <v>222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19" ht="105" customHeight="1" x14ac:dyDescent="0.45">
      <c r="A4" s="145" t="s">
        <v>1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5" spans="1:19" ht="42" customHeight="1" x14ac:dyDescent="0.45">
      <c r="A5" s="146" t="s">
        <v>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</row>
    <row r="6" spans="1:19" ht="20.25" customHeight="1" x14ac:dyDescent="0.25">
      <c r="A6" s="147" t="s">
        <v>4</v>
      </c>
      <c r="B6" s="147" t="s">
        <v>3</v>
      </c>
      <c r="C6" s="134" t="s">
        <v>5</v>
      </c>
      <c r="D6" s="132" t="s">
        <v>6</v>
      </c>
      <c r="E6" s="132" t="s">
        <v>7</v>
      </c>
      <c r="F6" s="134" t="s">
        <v>8</v>
      </c>
      <c r="G6" s="132" t="s">
        <v>9</v>
      </c>
      <c r="H6" s="132" t="s">
        <v>10</v>
      </c>
      <c r="I6" s="132" t="s">
        <v>11</v>
      </c>
      <c r="J6" s="132" t="s">
        <v>12</v>
      </c>
      <c r="K6" s="134" t="s">
        <v>13</v>
      </c>
      <c r="L6" s="134" t="s">
        <v>14</v>
      </c>
      <c r="M6" s="132" t="s">
        <v>15</v>
      </c>
      <c r="N6" s="139" t="s">
        <v>221</v>
      </c>
      <c r="O6" s="132" t="s">
        <v>217</v>
      </c>
      <c r="P6" s="128"/>
      <c r="Q6" s="132" t="s">
        <v>16</v>
      </c>
      <c r="R6" s="135" t="s">
        <v>216</v>
      </c>
      <c r="S6" s="137" t="s">
        <v>17</v>
      </c>
    </row>
    <row r="7" spans="1:19" ht="188.25" customHeight="1" x14ac:dyDescent="0.25">
      <c r="A7" s="148"/>
      <c r="B7" s="148"/>
      <c r="C7" s="132"/>
      <c r="D7" s="133"/>
      <c r="E7" s="133"/>
      <c r="F7" s="132"/>
      <c r="G7" s="140"/>
      <c r="H7" s="140"/>
      <c r="I7" s="140"/>
      <c r="J7" s="133"/>
      <c r="K7" s="132"/>
      <c r="L7" s="132"/>
      <c r="M7" s="133"/>
      <c r="N7" s="140"/>
      <c r="O7" s="140"/>
      <c r="P7" s="129"/>
      <c r="Q7" s="140"/>
      <c r="R7" s="136"/>
      <c r="S7" s="138"/>
    </row>
    <row r="8" spans="1:19" ht="87" customHeight="1" x14ac:dyDescent="0.25">
      <c r="A8" s="2">
        <v>1</v>
      </c>
      <c r="B8" s="112">
        <v>1</v>
      </c>
      <c r="C8" s="127" t="s">
        <v>240</v>
      </c>
      <c r="D8" s="5">
        <v>38937</v>
      </c>
      <c r="E8" s="6" t="s">
        <v>18</v>
      </c>
      <c r="F8" s="3" t="s">
        <v>83</v>
      </c>
      <c r="G8" s="7" t="s">
        <v>19</v>
      </c>
      <c r="H8" s="7">
        <v>2023</v>
      </c>
      <c r="I8" s="7" t="s">
        <v>20</v>
      </c>
      <c r="J8" s="8" t="s">
        <v>246</v>
      </c>
      <c r="K8" s="9" t="s">
        <v>21</v>
      </c>
      <c r="L8" s="4" t="s">
        <v>22</v>
      </c>
      <c r="M8" s="4" t="s">
        <v>23</v>
      </c>
      <c r="N8" s="4">
        <v>6.8</v>
      </c>
      <c r="O8" s="4">
        <v>6.6</v>
      </c>
      <c r="P8" s="4">
        <f>N8+O8</f>
        <v>13.399999999999999</v>
      </c>
      <c r="Q8" s="10">
        <f>P8/2</f>
        <v>6.6999999999999993</v>
      </c>
      <c r="R8" s="4" t="s">
        <v>241</v>
      </c>
      <c r="S8" s="108" t="s">
        <v>24</v>
      </c>
    </row>
    <row r="9" spans="1:19" ht="96.75" customHeight="1" x14ac:dyDescent="0.25">
      <c r="A9" s="11">
        <v>2</v>
      </c>
      <c r="B9" s="113">
        <v>2</v>
      </c>
      <c r="C9" s="127" t="s">
        <v>25</v>
      </c>
      <c r="D9" s="13">
        <v>38661</v>
      </c>
      <c r="E9" s="6" t="s">
        <v>26</v>
      </c>
      <c r="F9" s="3" t="s">
        <v>83</v>
      </c>
      <c r="G9" s="7" t="s">
        <v>245</v>
      </c>
      <c r="H9" s="7">
        <v>2023</v>
      </c>
      <c r="I9" s="7" t="s">
        <v>20</v>
      </c>
      <c r="J9" s="8" t="s">
        <v>246</v>
      </c>
      <c r="K9" s="9" t="s">
        <v>21</v>
      </c>
      <c r="L9" s="4" t="s">
        <v>22</v>
      </c>
      <c r="M9" s="4" t="s">
        <v>23</v>
      </c>
      <c r="N9" s="4">
        <v>4.5999999999999996</v>
      </c>
      <c r="O9" s="4">
        <v>4.8</v>
      </c>
      <c r="P9" s="4">
        <f t="shared" ref="P9:P72" si="0">N9+O9</f>
        <v>9.3999999999999986</v>
      </c>
      <c r="Q9" s="10">
        <f t="shared" ref="Q9:Q72" si="1">P9/2</f>
        <v>4.6999999999999993</v>
      </c>
      <c r="R9" s="4" t="s">
        <v>247</v>
      </c>
      <c r="S9" s="108" t="s">
        <v>27</v>
      </c>
    </row>
    <row r="10" spans="1:19" ht="80.25" customHeight="1" x14ac:dyDescent="0.25">
      <c r="A10" s="11">
        <v>3</v>
      </c>
      <c r="B10" s="113">
        <v>3</v>
      </c>
      <c r="C10" s="21" t="s">
        <v>28</v>
      </c>
      <c r="D10" s="13">
        <v>38962</v>
      </c>
      <c r="E10" s="6" t="s">
        <v>18</v>
      </c>
      <c r="F10" s="3" t="s">
        <v>83</v>
      </c>
      <c r="G10" s="16" t="s">
        <v>29</v>
      </c>
      <c r="H10" s="7">
        <v>2023</v>
      </c>
      <c r="I10" s="7" t="s">
        <v>20</v>
      </c>
      <c r="J10" s="8" t="s">
        <v>246</v>
      </c>
      <c r="K10" s="9" t="s">
        <v>21</v>
      </c>
      <c r="L10" s="4" t="s">
        <v>22</v>
      </c>
      <c r="M10" s="4" t="s">
        <v>23</v>
      </c>
      <c r="N10" s="4">
        <v>4.8</v>
      </c>
      <c r="O10" s="4">
        <v>4.7</v>
      </c>
      <c r="P10" s="4">
        <f t="shared" si="0"/>
        <v>9.5</v>
      </c>
      <c r="Q10" s="10">
        <f t="shared" si="1"/>
        <v>4.75</v>
      </c>
      <c r="R10" s="4" t="s">
        <v>247</v>
      </c>
      <c r="S10" s="108" t="s">
        <v>30</v>
      </c>
    </row>
    <row r="11" spans="1:19" ht="74.25" customHeight="1" x14ac:dyDescent="0.25">
      <c r="A11" s="2">
        <v>4</v>
      </c>
      <c r="B11" s="112">
        <v>4</v>
      </c>
      <c r="C11" s="21" t="s">
        <v>31</v>
      </c>
      <c r="D11" s="13">
        <v>38918</v>
      </c>
      <c r="E11" s="6" t="s">
        <v>18</v>
      </c>
      <c r="F11" s="3" t="s">
        <v>83</v>
      </c>
      <c r="G11" s="16" t="s">
        <v>32</v>
      </c>
      <c r="H11" s="16">
        <v>2023</v>
      </c>
      <c r="I11" s="16" t="s">
        <v>20</v>
      </c>
      <c r="J11" s="8" t="s">
        <v>246</v>
      </c>
      <c r="K11" s="9" t="s">
        <v>21</v>
      </c>
      <c r="L11" s="4" t="s">
        <v>22</v>
      </c>
      <c r="M11" s="4" t="s">
        <v>23</v>
      </c>
      <c r="N11" s="4">
        <v>4.7</v>
      </c>
      <c r="O11" s="4">
        <v>4.5999999999999996</v>
      </c>
      <c r="P11" s="4">
        <f t="shared" si="0"/>
        <v>9.3000000000000007</v>
      </c>
      <c r="Q11" s="10">
        <f t="shared" si="1"/>
        <v>4.6500000000000004</v>
      </c>
      <c r="R11" s="4" t="s">
        <v>247</v>
      </c>
      <c r="S11" s="108" t="s">
        <v>33</v>
      </c>
    </row>
    <row r="12" spans="1:19" ht="82.5" customHeight="1" x14ac:dyDescent="0.25">
      <c r="A12" s="11">
        <v>5</v>
      </c>
      <c r="B12" s="113">
        <v>5</v>
      </c>
      <c r="C12" s="21" t="s">
        <v>34</v>
      </c>
      <c r="D12" s="13">
        <v>38496</v>
      </c>
      <c r="E12" s="111">
        <v>17</v>
      </c>
      <c r="F12" s="3" t="s">
        <v>83</v>
      </c>
      <c r="G12" s="16" t="s">
        <v>35</v>
      </c>
      <c r="H12" s="16">
        <v>2023</v>
      </c>
      <c r="I12" s="16" t="s">
        <v>36</v>
      </c>
      <c r="J12" s="15" t="s">
        <v>37</v>
      </c>
      <c r="K12" s="9" t="s">
        <v>38</v>
      </c>
      <c r="L12" s="4" t="s">
        <v>39</v>
      </c>
      <c r="M12" s="4" t="s">
        <v>40</v>
      </c>
      <c r="N12" s="4">
        <v>6.6</v>
      </c>
      <c r="O12" s="4">
        <v>6.8</v>
      </c>
      <c r="P12" s="4">
        <f t="shared" si="0"/>
        <v>13.399999999999999</v>
      </c>
      <c r="Q12" s="10">
        <f t="shared" si="1"/>
        <v>6.6999999999999993</v>
      </c>
      <c r="R12" s="4" t="s">
        <v>241</v>
      </c>
      <c r="S12" s="108" t="s">
        <v>41</v>
      </c>
    </row>
    <row r="13" spans="1:19" ht="88.5" customHeight="1" x14ac:dyDescent="0.25">
      <c r="A13" s="11">
        <v>6</v>
      </c>
      <c r="B13" s="112">
        <v>6</v>
      </c>
      <c r="C13" s="127" t="s">
        <v>42</v>
      </c>
      <c r="D13" s="17">
        <v>39347</v>
      </c>
      <c r="E13" s="111">
        <v>15</v>
      </c>
      <c r="F13" s="3" t="s">
        <v>83</v>
      </c>
      <c r="G13" s="16" t="s">
        <v>43</v>
      </c>
      <c r="H13" s="16">
        <v>2023</v>
      </c>
      <c r="I13" s="16" t="s">
        <v>44</v>
      </c>
      <c r="J13" s="4" t="s">
        <v>37</v>
      </c>
      <c r="K13" s="9" t="s">
        <v>38</v>
      </c>
      <c r="L13" s="4" t="s">
        <v>39</v>
      </c>
      <c r="M13" s="4" t="s">
        <v>40</v>
      </c>
      <c r="N13" s="4">
        <v>6.7</v>
      </c>
      <c r="O13" s="4">
        <v>6.5</v>
      </c>
      <c r="P13" s="4">
        <f t="shared" si="0"/>
        <v>13.2</v>
      </c>
      <c r="Q13" s="10">
        <f t="shared" si="1"/>
        <v>6.6</v>
      </c>
      <c r="R13" s="4" t="s">
        <v>241</v>
      </c>
    </row>
    <row r="14" spans="1:19" ht="145.5" customHeight="1" x14ac:dyDescent="0.25">
      <c r="A14" s="2">
        <v>7</v>
      </c>
      <c r="B14" s="113">
        <v>7</v>
      </c>
      <c r="C14" s="127" t="s">
        <v>45</v>
      </c>
      <c r="D14" s="13">
        <v>39239</v>
      </c>
      <c r="E14" s="111">
        <v>15</v>
      </c>
      <c r="F14" s="3" t="s">
        <v>83</v>
      </c>
      <c r="G14" s="16" t="s">
        <v>46</v>
      </c>
      <c r="H14" s="16">
        <v>2023</v>
      </c>
      <c r="I14" s="16" t="s">
        <v>47</v>
      </c>
      <c r="J14" s="4" t="s">
        <v>37</v>
      </c>
      <c r="K14" s="9" t="s">
        <v>38</v>
      </c>
      <c r="L14" s="4" t="s">
        <v>39</v>
      </c>
      <c r="M14" s="4" t="s">
        <v>40</v>
      </c>
      <c r="N14" s="4">
        <v>5.8</v>
      </c>
      <c r="O14" s="4">
        <v>5.5</v>
      </c>
      <c r="P14" s="4">
        <f t="shared" si="0"/>
        <v>11.3</v>
      </c>
      <c r="Q14" s="10">
        <f t="shared" si="1"/>
        <v>5.65</v>
      </c>
      <c r="R14" s="3" t="s">
        <v>248</v>
      </c>
    </row>
    <row r="15" spans="1:19" ht="51" customHeight="1" x14ac:dyDescent="0.25">
      <c r="A15" s="11">
        <v>8</v>
      </c>
      <c r="B15" s="113">
        <v>8</v>
      </c>
      <c r="C15" s="127" t="s">
        <v>48</v>
      </c>
      <c r="D15" s="18">
        <v>39734</v>
      </c>
      <c r="E15" s="109">
        <v>14</v>
      </c>
      <c r="F15" s="3" t="s">
        <v>83</v>
      </c>
      <c r="G15" s="16" t="s">
        <v>49</v>
      </c>
      <c r="H15" s="16">
        <v>2023</v>
      </c>
      <c r="I15" s="16" t="s">
        <v>50</v>
      </c>
      <c r="J15" s="8" t="s">
        <v>51</v>
      </c>
      <c r="K15" s="9" t="s">
        <v>52</v>
      </c>
      <c r="L15" s="4" t="s">
        <v>53</v>
      </c>
      <c r="M15" s="4" t="s">
        <v>54</v>
      </c>
      <c r="N15" s="4">
        <v>4.8</v>
      </c>
      <c r="O15" s="4">
        <v>4.8</v>
      </c>
      <c r="P15" s="4">
        <f t="shared" si="0"/>
        <v>9.6</v>
      </c>
      <c r="Q15" s="10">
        <f t="shared" si="1"/>
        <v>4.8</v>
      </c>
      <c r="R15" s="4" t="s">
        <v>247</v>
      </c>
      <c r="S15" s="19"/>
    </row>
    <row r="16" spans="1:19" ht="54.75" customHeight="1" x14ac:dyDescent="0.25">
      <c r="A16" s="11">
        <v>9</v>
      </c>
      <c r="B16" s="112">
        <v>9</v>
      </c>
      <c r="C16" s="127" t="s">
        <v>55</v>
      </c>
      <c r="D16" s="18">
        <v>39664</v>
      </c>
      <c r="E16" s="109">
        <v>14</v>
      </c>
      <c r="F16" s="3" t="s">
        <v>83</v>
      </c>
      <c r="G16" s="16" t="s">
        <v>56</v>
      </c>
      <c r="H16" s="16">
        <v>2023</v>
      </c>
      <c r="I16" s="16" t="s">
        <v>50</v>
      </c>
      <c r="J16" s="8" t="s">
        <v>51</v>
      </c>
      <c r="K16" s="9" t="s">
        <v>52</v>
      </c>
      <c r="L16" s="4" t="s">
        <v>53</v>
      </c>
      <c r="M16" s="4" t="s">
        <v>54</v>
      </c>
      <c r="N16" s="4">
        <v>6.3</v>
      </c>
      <c r="O16" s="4">
        <v>6.2</v>
      </c>
      <c r="P16" s="4">
        <f t="shared" si="0"/>
        <v>12.5</v>
      </c>
      <c r="Q16" s="10">
        <f t="shared" si="1"/>
        <v>6.25</v>
      </c>
      <c r="R16" s="131" t="s">
        <v>241</v>
      </c>
      <c r="S16" s="19"/>
    </row>
    <row r="17" spans="1:19" ht="51" customHeight="1" x14ac:dyDescent="0.25">
      <c r="A17" s="2">
        <v>10</v>
      </c>
      <c r="B17" s="113">
        <v>10</v>
      </c>
      <c r="C17" s="127" t="s">
        <v>57</v>
      </c>
      <c r="D17" s="18">
        <v>39519</v>
      </c>
      <c r="E17" s="109">
        <v>14</v>
      </c>
      <c r="F17" s="3" t="s">
        <v>83</v>
      </c>
      <c r="G17" s="16" t="s">
        <v>58</v>
      </c>
      <c r="H17" s="16">
        <v>2023</v>
      </c>
      <c r="I17" s="16" t="s">
        <v>50</v>
      </c>
      <c r="J17" s="8" t="s">
        <v>51</v>
      </c>
      <c r="K17" s="9" t="s">
        <v>52</v>
      </c>
      <c r="L17" s="4" t="s">
        <v>53</v>
      </c>
      <c r="M17" s="4" t="s">
        <v>54</v>
      </c>
      <c r="N17" s="4">
        <v>4.9000000000000004</v>
      </c>
      <c r="O17" s="4">
        <v>4.5</v>
      </c>
      <c r="P17" s="4">
        <f t="shared" si="0"/>
        <v>9.4</v>
      </c>
      <c r="Q17" s="10">
        <f t="shared" si="1"/>
        <v>4.7</v>
      </c>
      <c r="R17" s="4" t="s">
        <v>247</v>
      </c>
      <c r="S17" s="19"/>
    </row>
    <row r="18" spans="1:19" ht="50.25" customHeight="1" x14ac:dyDescent="0.25">
      <c r="A18" s="11">
        <v>11</v>
      </c>
      <c r="B18" s="112">
        <v>11</v>
      </c>
      <c r="C18" s="127" t="s">
        <v>59</v>
      </c>
      <c r="D18" s="18">
        <v>39657</v>
      </c>
      <c r="E18" s="109">
        <v>14</v>
      </c>
      <c r="F18" s="3" t="s">
        <v>83</v>
      </c>
      <c r="G18" s="3" t="s">
        <v>60</v>
      </c>
      <c r="H18" s="16">
        <v>2023</v>
      </c>
      <c r="I18" s="16" t="s">
        <v>50</v>
      </c>
      <c r="J18" s="8" t="s">
        <v>51</v>
      </c>
      <c r="K18" s="9" t="s">
        <v>52</v>
      </c>
      <c r="L18" s="4" t="s">
        <v>53</v>
      </c>
      <c r="M18" s="4" t="s">
        <v>54</v>
      </c>
      <c r="N18" s="4">
        <v>4.8</v>
      </c>
      <c r="O18" s="4">
        <v>4.7</v>
      </c>
      <c r="P18" s="4">
        <f t="shared" si="0"/>
        <v>9.5</v>
      </c>
      <c r="Q18" s="10">
        <f t="shared" si="1"/>
        <v>4.75</v>
      </c>
      <c r="R18" s="4" t="s">
        <v>247</v>
      </c>
      <c r="S18" s="19"/>
    </row>
    <row r="19" spans="1:19" ht="46.5" customHeight="1" x14ac:dyDescent="0.25">
      <c r="A19" s="11">
        <v>12</v>
      </c>
      <c r="B19" s="113">
        <v>12</v>
      </c>
      <c r="C19" s="21" t="s">
        <v>61</v>
      </c>
      <c r="D19" s="18">
        <v>39487</v>
      </c>
      <c r="E19" s="110">
        <v>14</v>
      </c>
      <c r="F19" s="3" t="s">
        <v>83</v>
      </c>
      <c r="G19" s="16" t="s">
        <v>62</v>
      </c>
      <c r="H19" s="16">
        <v>2023</v>
      </c>
      <c r="I19" s="16" t="s">
        <v>50</v>
      </c>
      <c r="J19" s="15" t="s">
        <v>63</v>
      </c>
      <c r="K19" s="9" t="s">
        <v>52</v>
      </c>
      <c r="L19" s="4" t="s">
        <v>53</v>
      </c>
      <c r="M19" s="4" t="s">
        <v>54</v>
      </c>
      <c r="N19" s="4">
        <v>4.5</v>
      </c>
      <c r="O19" s="4">
        <v>4.5</v>
      </c>
      <c r="P19" s="4">
        <f t="shared" si="0"/>
        <v>9</v>
      </c>
      <c r="Q19" s="10">
        <f t="shared" si="1"/>
        <v>4.5</v>
      </c>
      <c r="R19" s="4" t="s">
        <v>247</v>
      </c>
      <c r="S19" s="20"/>
    </row>
    <row r="20" spans="1:19" ht="87.75" customHeight="1" x14ac:dyDescent="0.25">
      <c r="A20" s="2">
        <v>13</v>
      </c>
      <c r="B20" s="113">
        <v>13</v>
      </c>
      <c r="C20" s="21" t="s">
        <v>64</v>
      </c>
      <c r="D20" s="18">
        <v>39406</v>
      </c>
      <c r="E20" s="110">
        <v>15</v>
      </c>
      <c r="F20" s="3" t="s">
        <v>83</v>
      </c>
      <c r="G20" s="3" t="s">
        <v>65</v>
      </c>
      <c r="H20" s="16">
        <v>2023</v>
      </c>
      <c r="I20" s="16" t="s">
        <v>50</v>
      </c>
      <c r="J20" s="15" t="s">
        <v>63</v>
      </c>
      <c r="K20" s="9" t="s">
        <v>52</v>
      </c>
      <c r="L20" s="4" t="s">
        <v>53</v>
      </c>
      <c r="M20" s="4" t="s">
        <v>54</v>
      </c>
      <c r="N20" s="15">
        <v>7.6</v>
      </c>
      <c r="O20" s="15">
        <v>7.8</v>
      </c>
      <c r="P20" s="4">
        <f t="shared" si="0"/>
        <v>15.399999999999999</v>
      </c>
      <c r="Q20" s="10">
        <f t="shared" si="1"/>
        <v>7.6999999999999993</v>
      </c>
      <c r="R20" s="4" t="s">
        <v>242</v>
      </c>
    </row>
    <row r="21" spans="1:19" ht="92.25" customHeight="1" x14ac:dyDescent="0.25">
      <c r="A21" s="11">
        <v>14</v>
      </c>
      <c r="B21" s="112">
        <v>14</v>
      </c>
      <c r="C21" s="21" t="s">
        <v>66</v>
      </c>
      <c r="D21" s="18">
        <v>39549</v>
      </c>
      <c r="E21" s="110">
        <v>14</v>
      </c>
      <c r="F21" s="3" t="s">
        <v>83</v>
      </c>
      <c r="G21" s="16" t="s">
        <v>67</v>
      </c>
      <c r="H21" s="16">
        <v>2023</v>
      </c>
      <c r="I21" s="16" t="s">
        <v>50</v>
      </c>
      <c r="J21" s="15" t="s">
        <v>63</v>
      </c>
      <c r="K21" s="9" t="s">
        <v>52</v>
      </c>
      <c r="L21" s="4" t="s">
        <v>53</v>
      </c>
      <c r="M21" s="4" t="s">
        <v>54</v>
      </c>
      <c r="N21" s="15">
        <v>4.8</v>
      </c>
      <c r="O21" s="15">
        <v>4.8</v>
      </c>
      <c r="P21" s="4">
        <f t="shared" si="0"/>
        <v>9.6</v>
      </c>
      <c r="Q21" s="10">
        <f t="shared" si="1"/>
        <v>4.8</v>
      </c>
      <c r="R21" s="4" t="s">
        <v>247</v>
      </c>
    </row>
    <row r="22" spans="1:19" ht="111.75" customHeight="1" x14ac:dyDescent="0.25">
      <c r="A22" s="11">
        <v>15</v>
      </c>
      <c r="B22" s="113">
        <v>15</v>
      </c>
      <c r="C22" s="21" t="s">
        <v>68</v>
      </c>
      <c r="D22" s="18">
        <v>39368</v>
      </c>
      <c r="E22" s="110">
        <v>15</v>
      </c>
      <c r="F22" s="3" t="s">
        <v>83</v>
      </c>
      <c r="G22" s="16" t="s">
        <v>69</v>
      </c>
      <c r="H22" s="16">
        <v>2023</v>
      </c>
      <c r="I22" s="16" t="s">
        <v>50</v>
      </c>
      <c r="J22" s="15" t="s">
        <v>70</v>
      </c>
      <c r="K22" s="9" t="s">
        <v>52</v>
      </c>
      <c r="L22" s="4" t="s">
        <v>53</v>
      </c>
      <c r="M22" s="4" t="s">
        <v>54</v>
      </c>
      <c r="N22" s="15">
        <v>5.4</v>
      </c>
      <c r="O22" s="15">
        <v>5.8</v>
      </c>
      <c r="P22" s="4">
        <f t="shared" si="0"/>
        <v>11.2</v>
      </c>
      <c r="Q22" s="10">
        <f t="shared" si="1"/>
        <v>5.6</v>
      </c>
      <c r="R22" s="3" t="s">
        <v>248</v>
      </c>
    </row>
    <row r="23" spans="1:19" ht="70.5" customHeight="1" x14ac:dyDescent="0.25">
      <c r="A23" s="2">
        <v>16</v>
      </c>
      <c r="B23" s="112">
        <v>16</v>
      </c>
      <c r="C23" s="21" t="s">
        <v>71</v>
      </c>
      <c r="D23" s="18">
        <v>39685</v>
      </c>
      <c r="E23" s="110">
        <v>14</v>
      </c>
      <c r="F23" s="12" t="s">
        <v>215</v>
      </c>
      <c r="G23" s="3" t="s">
        <v>72</v>
      </c>
      <c r="H23" s="16">
        <v>2023</v>
      </c>
      <c r="I23" s="3" t="s">
        <v>73</v>
      </c>
      <c r="J23" s="15" t="s">
        <v>74</v>
      </c>
      <c r="K23" s="9" t="s">
        <v>52</v>
      </c>
      <c r="L23" s="4" t="s">
        <v>53</v>
      </c>
      <c r="M23" s="4" t="s">
        <v>54</v>
      </c>
      <c r="N23" s="15">
        <v>4.5999999999999996</v>
      </c>
      <c r="O23" s="15">
        <v>4.5999999999999996</v>
      </c>
      <c r="P23" s="4">
        <f t="shared" si="0"/>
        <v>9.1999999999999993</v>
      </c>
      <c r="Q23" s="10">
        <f t="shared" si="1"/>
        <v>4.5999999999999996</v>
      </c>
      <c r="R23" s="4" t="s">
        <v>247</v>
      </c>
    </row>
    <row r="24" spans="1:19" ht="54" customHeight="1" x14ac:dyDescent="0.25">
      <c r="A24" s="11">
        <v>17</v>
      </c>
      <c r="B24" s="113">
        <v>17</v>
      </c>
      <c r="C24" s="21" t="s">
        <v>75</v>
      </c>
      <c r="D24" s="18">
        <v>39671</v>
      </c>
      <c r="E24" s="110">
        <v>14</v>
      </c>
      <c r="F24" s="12" t="s">
        <v>215</v>
      </c>
      <c r="G24" s="3" t="s">
        <v>76</v>
      </c>
      <c r="H24" s="16">
        <v>2023</v>
      </c>
      <c r="I24" s="3" t="s">
        <v>73</v>
      </c>
      <c r="J24" s="15" t="s">
        <v>77</v>
      </c>
      <c r="K24" s="9" t="s">
        <v>52</v>
      </c>
      <c r="L24" s="4" t="s">
        <v>53</v>
      </c>
      <c r="M24" s="4" t="s">
        <v>54</v>
      </c>
      <c r="N24" s="15">
        <v>7.8</v>
      </c>
      <c r="O24" s="15">
        <v>7.7</v>
      </c>
      <c r="P24" s="4">
        <f t="shared" si="0"/>
        <v>15.5</v>
      </c>
      <c r="Q24" s="10">
        <f t="shared" si="1"/>
        <v>7.75</v>
      </c>
      <c r="R24" s="4" t="s">
        <v>242</v>
      </c>
    </row>
    <row r="25" spans="1:19" ht="54" customHeight="1" x14ac:dyDescent="0.25">
      <c r="A25" s="11">
        <v>18</v>
      </c>
      <c r="B25" s="113">
        <v>18</v>
      </c>
      <c r="C25" s="21" t="s">
        <v>78</v>
      </c>
      <c r="D25" s="18">
        <v>39704</v>
      </c>
      <c r="E25" s="110">
        <v>14</v>
      </c>
      <c r="F25" s="12" t="s">
        <v>215</v>
      </c>
      <c r="G25" s="3" t="s">
        <v>79</v>
      </c>
      <c r="H25" s="16">
        <v>2023</v>
      </c>
      <c r="I25" s="3" t="s">
        <v>73</v>
      </c>
      <c r="J25" s="15" t="s">
        <v>80</v>
      </c>
      <c r="K25" s="9" t="s">
        <v>52</v>
      </c>
      <c r="L25" s="4" t="s">
        <v>53</v>
      </c>
      <c r="M25" s="4" t="s">
        <v>54</v>
      </c>
      <c r="N25" s="15">
        <v>7.7</v>
      </c>
      <c r="O25" s="15">
        <v>7.9</v>
      </c>
      <c r="P25" s="4">
        <f t="shared" si="0"/>
        <v>15.600000000000001</v>
      </c>
      <c r="Q25" s="10">
        <f t="shared" si="1"/>
        <v>7.8000000000000007</v>
      </c>
      <c r="R25" s="4" t="s">
        <v>242</v>
      </c>
    </row>
    <row r="26" spans="1:19" ht="125.25" customHeight="1" x14ac:dyDescent="0.25">
      <c r="A26" s="2">
        <v>19</v>
      </c>
      <c r="B26" s="112">
        <v>19</v>
      </c>
      <c r="C26" s="21" t="s">
        <v>81</v>
      </c>
      <c r="D26" s="18" t="s">
        <v>82</v>
      </c>
      <c r="E26" s="13" t="s">
        <v>18</v>
      </c>
      <c r="F26" s="3" t="s">
        <v>83</v>
      </c>
      <c r="G26" s="3" t="s">
        <v>231</v>
      </c>
      <c r="H26" s="3">
        <v>2022</v>
      </c>
      <c r="I26" s="3" t="s">
        <v>84</v>
      </c>
      <c r="J26" s="15" t="s">
        <v>85</v>
      </c>
      <c r="K26" s="15" t="s">
        <v>86</v>
      </c>
      <c r="L26" s="4" t="s">
        <v>87</v>
      </c>
      <c r="M26" s="15" t="s">
        <v>88</v>
      </c>
      <c r="N26" s="15">
        <v>4.5999999999999996</v>
      </c>
      <c r="O26" s="15">
        <v>4.5999999999999996</v>
      </c>
      <c r="P26" s="4">
        <f t="shared" si="0"/>
        <v>9.1999999999999993</v>
      </c>
      <c r="Q26" s="10">
        <f t="shared" si="1"/>
        <v>4.5999999999999996</v>
      </c>
      <c r="R26" s="130" t="s">
        <v>247</v>
      </c>
    </row>
    <row r="27" spans="1:19" s="20" customFormat="1" ht="77.25" customHeight="1" x14ac:dyDescent="0.25">
      <c r="A27" s="11">
        <v>20</v>
      </c>
      <c r="B27" s="112">
        <v>19</v>
      </c>
      <c r="C27" s="21" t="s">
        <v>81</v>
      </c>
      <c r="D27" s="26" t="s">
        <v>82</v>
      </c>
      <c r="E27" s="13" t="s">
        <v>18</v>
      </c>
      <c r="F27" s="3" t="s">
        <v>83</v>
      </c>
      <c r="G27" s="3" t="s">
        <v>232</v>
      </c>
      <c r="H27" s="3">
        <v>2022</v>
      </c>
      <c r="I27" s="3" t="s">
        <v>84</v>
      </c>
      <c r="J27" s="15" t="s">
        <v>85</v>
      </c>
      <c r="K27" s="15" t="s">
        <v>86</v>
      </c>
      <c r="L27" s="4" t="s">
        <v>87</v>
      </c>
      <c r="M27" s="15" t="s">
        <v>88</v>
      </c>
      <c r="N27" s="15">
        <v>4.7</v>
      </c>
      <c r="O27" s="15">
        <v>4.7</v>
      </c>
      <c r="P27" s="4">
        <f t="shared" si="0"/>
        <v>9.4</v>
      </c>
      <c r="Q27" s="10">
        <f t="shared" si="1"/>
        <v>4.7</v>
      </c>
      <c r="R27" s="4" t="s">
        <v>247</v>
      </c>
    </row>
    <row r="28" spans="1:19" s="20" customFormat="1" ht="92.25" customHeight="1" x14ac:dyDescent="0.25">
      <c r="A28" s="11">
        <v>21</v>
      </c>
      <c r="B28" s="112">
        <v>19</v>
      </c>
      <c r="C28" s="21" t="s">
        <v>81</v>
      </c>
      <c r="D28" s="26" t="s">
        <v>82</v>
      </c>
      <c r="E28" s="13" t="s">
        <v>18</v>
      </c>
      <c r="F28" s="3" t="s">
        <v>83</v>
      </c>
      <c r="G28" s="3" t="s">
        <v>233</v>
      </c>
      <c r="H28" s="3">
        <v>2022</v>
      </c>
      <c r="I28" s="3" t="s">
        <v>84</v>
      </c>
      <c r="J28" s="15" t="s">
        <v>85</v>
      </c>
      <c r="K28" s="15" t="s">
        <v>86</v>
      </c>
      <c r="L28" s="4" t="s">
        <v>87</v>
      </c>
      <c r="M28" s="15" t="s">
        <v>88</v>
      </c>
      <c r="N28" s="15">
        <v>7.6</v>
      </c>
      <c r="O28" s="15">
        <v>7.5</v>
      </c>
      <c r="P28" s="4">
        <f t="shared" si="0"/>
        <v>15.1</v>
      </c>
      <c r="Q28" s="10">
        <f t="shared" si="1"/>
        <v>7.55</v>
      </c>
      <c r="R28" s="4" t="s">
        <v>242</v>
      </c>
    </row>
    <row r="29" spans="1:19" ht="150" customHeight="1" x14ac:dyDescent="0.25">
      <c r="A29" s="2">
        <v>22</v>
      </c>
      <c r="B29" s="113">
        <v>20</v>
      </c>
      <c r="C29" s="21" t="s">
        <v>89</v>
      </c>
      <c r="D29" s="18">
        <v>39393</v>
      </c>
      <c r="E29" s="13" t="s">
        <v>90</v>
      </c>
      <c r="F29" s="3" t="s">
        <v>83</v>
      </c>
      <c r="G29" s="3" t="s">
        <v>229</v>
      </c>
      <c r="H29" s="3">
        <v>2022</v>
      </c>
      <c r="I29" s="3" t="s">
        <v>91</v>
      </c>
      <c r="J29" s="15" t="s">
        <v>85</v>
      </c>
      <c r="K29" s="15" t="s">
        <v>86</v>
      </c>
      <c r="L29" s="4" t="s">
        <v>87</v>
      </c>
      <c r="M29" s="15" t="s">
        <v>88</v>
      </c>
      <c r="N29" s="15">
        <v>8.6</v>
      </c>
      <c r="O29" s="15">
        <v>8.8000000000000007</v>
      </c>
      <c r="P29" s="4">
        <f t="shared" si="0"/>
        <v>17.399999999999999</v>
      </c>
      <c r="Q29" s="10">
        <f t="shared" si="1"/>
        <v>8.6999999999999993</v>
      </c>
      <c r="R29" s="4" t="s">
        <v>243</v>
      </c>
    </row>
    <row r="30" spans="1:19" s="20" customFormat="1" ht="102" customHeight="1" x14ac:dyDescent="0.25">
      <c r="A30" s="11">
        <v>23</v>
      </c>
      <c r="B30" s="113">
        <v>20</v>
      </c>
      <c r="C30" s="21" t="s">
        <v>89</v>
      </c>
      <c r="D30" s="26">
        <v>39394</v>
      </c>
      <c r="E30" s="13" t="s">
        <v>90</v>
      </c>
      <c r="F30" s="3" t="s">
        <v>83</v>
      </c>
      <c r="G30" s="3" t="s">
        <v>230</v>
      </c>
      <c r="H30" s="3">
        <v>2022</v>
      </c>
      <c r="I30" s="3" t="s">
        <v>91</v>
      </c>
      <c r="J30" s="15" t="s">
        <v>85</v>
      </c>
      <c r="K30" s="15" t="s">
        <v>86</v>
      </c>
      <c r="L30" s="4" t="s">
        <v>87</v>
      </c>
      <c r="M30" s="15" t="s">
        <v>88</v>
      </c>
      <c r="N30" s="15">
        <v>4.5999999999999996</v>
      </c>
      <c r="O30" s="15">
        <v>4.7</v>
      </c>
      <c r="P30" s="4">
        <f t="shared" si="0"/>
        <v>9.3000000000000007</v>
      </c>
      <c r="Q30" s="10">
        <f t="shared" si="1"/>
        <v>4.6500000000000004</v>
      </c>
      <c r="R30" s="4" t="s">
        <v>247</v>
      </c>
    </row>
    <row r="31" spans="1:19" ht="105.75" customHeight="1" x14ac:dyDescent="0.25">
      <c r="A31" s="11">
        <v>24</v>
      </c>
      <c r="B31" s="112">
        <v>21</v>
      </c>
      <c r="C31" s="21" t="s">
        <v>92</v>
      </c>
      <c r="D31" s="18">
        <v>38909</v>
      </c>
      <c r="E31" s="13" t="s">
        <v>18</v>
      </c>
      <c r="F31" s="3" t="s">
        <v>83</v>
      </c>
      <c r="G31" s="3" t="s">
        <v>226</v>
      </c>
      <c r="H31" s="3">
        <v>2022</v>
      </c>
      <c r="I31" s="3" t="s">
        <v>93</v>
      </c>
      <c r="J31" s="15" t="s">
        <v>85</v>
      </c>
      <c r="K31" s="15" t="s">
        <v>86</v>
      </c>
      <c r="L31" s="4" t="s">
        <v>87</v>
      </c>
      <c r="M31" s="15" t="s">
        <v>88</v>
      </c>
      <c r="N31" s="15">
        <v>4.8</v>
      </c>
      <c r="O31" s="15">
        <v>4.4000000000000004</v>
      </c>
      <c r="P31" s="4">
        <f t="shared" si="0"/>
        <v>9.1999999999999993</v>
      </c>
      <c r="Q31" s="10">
        <f t="shared" si="1"/>
        <v>4.5999999999999996</v>
      </c>
      <c r="R31" s="4" t="s">
        <v>247</v>
      </c>
    </row>
    <row r="32" spans="1:19" s="20" customFormat="1" ht="125.25" customHeight="1" x14ac:dyDescent="0.25">
      <c r="A32" s="2">
        <v>25</v>
      </c>
      <c r="B32" s="112">
        <v>21</v>
      </c>
      <c r="C32" s="21" t="s">
        <v>92</v>
      </c>
      <c r="D32" s="26">
        <v>38909</v>
      </c>
      <c r="E32" s="13" t="s">
        <v>18</v>
      </c>
      <c r="F32" s="3" t="s">
        <v>83</v>
      </c>
      <c r="G32" s="3" t="s">
        <v>227</v>
      </c>
      <c r="H32" s="3">
        <v>2022</v>
      </c>
      <c r="I32" s="3" t="s">
        <v>93</v>
      </c>
      <c r="J32" s="15" t="s">
        <v>85</v>
      </c>
      <c r="K32" s="15" t="s">
        <v>86</v>
      </c>
      <c r="L32" s="4" t="s">
        <v>87</v>
      </c>
      <c r="M32" s="15" t="s">
        <v>88</v>
      </c>
      <c r="N32" s="15">
        <v>6.7</v>
      </c>
      <c r="O32" s="15">
        <v>6.6</v>
      </c>
      <c r="P32" s="4">
        <f t="shared" si="0"/>
        <v>13.3</v>
      </c>
      <c r="Q32" s="10">
        <f t="shared" si="1"/>
        <v>6.65</v>
      </c>
      <c r="R32" s="4" t="s">
        <v>241</v>
      </c>
    </row>
    <row r="33" spans="1:18" s="20" customFormat="1" ht="101.25" customHeight="1" x14ac:dyDescent="0.25">
      <c r="A33" s="11">
        <v>26</v>
      </c>
      <c r="B33" s="112">
        <v>21</v>
      </c>
      <c r="C33" s="21" t="s">
        <v>92</v>
      </c>
      <c r="D33" s="26">
        <v>38909</v>
      </c>
      <c r="E33" s="13" t="s">
        <v>18</v>
      </c>
      <c r="F33" s="3" t="s">
        <v>83</v>
      </c>
      <c r="G33" s="3" t="s">
        <v>228</v>
      </c>
      <c r="H33" s="3">
        <v>2022</v>
      </c>
      <c r="I33" s="3" t="s">
        <v>93</v>
      </c>
      <c r="J33" s="15" t="s">
        <v>85</v>
      </c>
      <c r="K33" s="15" t="s">
        <v>86</v>
      </c>
      <c r="L33" s="4" t="s">
        <v>87</v>
      </c>
      <c r="M33" s="15" t="s">
        <v>88</v>
      </c>
      <c r="N33" s="15">
        <v>4.7</v>
      </c>
      <c r="O33" s="15">
        <v>4.8</v>
      </c>
      <c r="P33" s="4">
        <f t="shared" si="0"/>
        <v>9.5</v>
      </c>
      <c r="Q33" s="10">
        <f t="shared" si="1"/>
        <v>4.75</v>
      </c>
      <c r="R33" s="4" t="s">
        <v>247</v>
      </c>
    </row>
    <row r="34" spans="1:18" ht="98.25" customHeight="1" x14ac:dyDescent="0.25">
      <c r="A34" s="11">
        <v>27</v>
      </c>
      <c r="B34" s="113">
        <v>22</v>
      </c>
      <c r="C34" s="21" t="s">
        <v>94</v>
      </c>
      <c r="D34" s="18">
        <v>38842</v>
      </c>
      <c r="E34" s="13" t="s">
        <v>18</v>
      </c>
      <c r="F34" s="3" t="s">
        <v>83</v>
      </c>
      <c r="G34" s="3" t="s">
        <v>234</v>
      </c>
      <c r="H34" s="3">
        <v>2022</v>
      </c>
      <c r="I34" s="3" t="s">
        <v>91</v>
      </c>
      <c r="J34" s="15" t="s">
        <v>85</v>
      </c>
      <c r="K34" s="15" t="s">
        <v>86</v>
      </c>
      <c r="L34" s="4" t="s">
        <v>87</v>
      </c>
      <c r="M34" s="15" t="s">
        <v>88</v>
      </c>
      <c r="N34" s="15">
        <v>4.5999999999999996</v>
      </c>
      <c r="O34" s="15">
        <v>4.5999999999999996</v>
      </c>
      <c r="P34" s="4">
        <f t="shared" si="0"/>
        <v>9.1999999999999993</v>
      </c>
      <c r="Q34" s="10">
        <f t="shared" si="1"/>
        <v>4.5999999999999996</v>
      </c>
      <c r="R34" s="4" t="s">
        <v>247</v>
      </c>
    </row>
    <row r="35" spans="1:18" s="20" customFormat="1" ht="98.25" customHeight="1" x14ac:dyDescent="0.25">
      <c r="A35" s="2">
        <v>28</v>
      </c>
      <c r="B35" s="113">
        <v>22</v>
      </c>
      <c r="C35" s="21" t="s">
        <v>94</v>
      </c>
      <c r="D35" s="26">
        <v>38842</v>
      </c>
      <c r="E35" s="13" t="s">
        <v>18</v>
      </c>
      <c r="F35" s="3" t="s">
        <v>83</v>
      </c>
      <c r="G35" s="3" t="s">
        <v>235</v>
      </c>
      <c r="H35" s="3">
        <v>2022</v>
      </c>
      <c r="I35" s="3" t="s">
        <v>91</v>
      </c>
      <c r="J35" s="15" t="s">
        <v>85</v>
      </c>
      <c r="K35" s="15" t="s">
        <v>86</v>
      </c>
      <c r="L35" s="4" t="s">
        <v>87</v>
      </c>
      <c r="M35" s="15" t="s">
        <v>88</v>
      </c>
      <c r="N35" s="15">
        <v>5.4</v>
      </c>
      <c r="O35" s="15">
        <v>5.4</v>
      </c>
      <c r="P35" s="4">
        <f t="shared" si="0"/>
        <v>10.8</v>
      </c>
      <c r="Q35" s="10">
        <f t="shared" si="1"/>
        <v>5.4</v>
      </c>
      <c r="R35" s="3" t="s">
        <v>248</v>
      </c>
    </row>
    <row r="36" spans="1:18" ht="91.5" customHeight="1" x14ac:dyDescent="0.25">
      <c r="A36" s="11">
        <v>29</v>
      </c>
      <c r="B36" s="113">
        <v>23</v>
      </c>
      <c r="C36" s="21" t="s">
        <v>95</v>
      </c>
      <c r="D36" s="18">
        <v>39213</v>
      </c>
      <c r="E36" s="13" t="s">
        <v>90</v>
      </c>
      <c r="F36" s="3" t="s">
        <v>83</v>
      </c>
      <c r="G36" s="3" t="s">
        <v>96</v>
      </c>
      <c r="H36" s="3">
        <v>2023</v>
      </c>
      <c r="I36" s="3" t="s">
        <v>50</v>
      </c>
      <c r="J36" s="15" t="s">
        <v>97</v>
      </c>
      <c r="K36" s="15" t="s">
        <v>98</v>
      </c>
      <c r="L36" s="4" t="s">
        <v>99</v>
      </c>
      <c r="M36" s="15" t="s">
        <v>100</v>
      </c>
      <c r="N36" s="15">
        <v>5.3</v>
      </c>
      <c r="O36" s="15">
        <v>5.0999999999999996</v>
      </c>
      <c r="P36" s="4">
        <f t="shared" si="0"/>
        <v>10.399999999999999</v>
      </c>
      <c r="Q36" s="10">
        <f t="shared" si="1"/>
        <v>5.1999999999999993</v>
      </c>
      <c r="R36" s="3" t="s">
        <v>248</v>
      </c>
    </row>
    <row r="37" spans="1:18" ht="110.25" customHeight="1" x14ac:dyDescent="0.25">
      <c r="A37" s="11">
        <v>30</v>
      </c>
      <c r="B37" s="112">
        <v>24</v>
      </c>
      <c r="C37" s="21" t="s">
        <v>101</v>
      </c>
      <c r="D37" s="18">
        <v>39206</v>
      </c>
      <c r="E37" s="13" t="s">
        <v>90</v>
      </c>
      <c r="F37" s="3" t="s">
        <v>83</v>
      </c>
      <c r="G37" s="3" t="s">
        <v>102</v>
      </c>
      <c r="H37" s="3">
        <v>2023</v>
      </c>
      <c r="I37" s="3" t="s">
        <v>50</v>
      </c>
      <c r="J37" s="15" t="s">
        <v>97</v>
      </c>
      <c r="K37" s="15" t="s">
        <v>98</v>
      </c>
      <c r="L37" s="4" t="s">
        <v>99</v>
      </c>
      <c r="M37" s="15" t="s">
        <v>100</v>
      </c>
      <c r="N37" s="15">
        <v>7.7</v>
      </c>
      <c r="O37" s="15">
        <v>7.8</v>
      </c>
      <c r="P37" s="4">
        <f t="shared" si="0"/>
        <v>15.5</v>
      </c>
      <c r="Q37" s="10">
        <f t="shared" si="1"/>
        <v>7.75</v>
      </c>
      <c r="R37" s="4" t="s">
        <v>242</v>
      </c>
    </row>
    <row r="38" spans="1:18" ht="105.75" customHeight="1" x14ac:dyDescent="0.25">
      <c r="A38" s="2">
        <v>31</v>
      </c>
      <c r="B38" s="113">
        <v>25</v>
      </c>
      <c r="C38" s="21" t="s">
        <v>103</v>
      </c>
      <c r="D38" s="18">
        <v>39029</v>
      </c>
      <c r="E38" s="13" t="s">
        <v>18</v>
      </c>
      <c r="F38" s="3" t="s">
        <v>83</v>
      </c>
      <c r="G38" s="3" t="s">
        <v>104</v>
      </c>
      <c r="H38" s="3">
        <v>2023</v>
      </c>
      <c r="I38" s="3" t="s">
        <v>105</v>
      </c>
      <c r="J38" s="15" t="s">
        <v>97</v>
      </c>
      <c r="K38" s="15" t="s">
        <v>98</v>
      </c>
      <c r="L38" s="4" t="s">
        <v>99</v>
      </c>
      <c r="M38" s="15" t="s">
        <v>100</v>
      </c>
      <c r="N38" s="15">
        <v>7.6</v>
      </c>
      <c r="O38" s="15">
        <v>7.4</v>
      </c>
      <c r="P38" s="4">
        <f t="shared" si="0"/>
        <v>15</v>
      </c>
      <c r="Q38" s="10">
        <f t="shared" si="1"/>
        <v>7.5</v>
      </c>
      <c r="R38" s="4" t="s">
        <v>242</v>
      </c>
    </row>
    <row r="39" spans="1:18" ht="108" customHeight="1" x14ac:dyDescent="0.25">
      <c r="A39" s="11">
        <v>32</v>
      </c>
      <c r="B39" s="112">
        <v>26</v>
      </c>
      <c r="C39" s="21" t="s">
        <v>106</v>
      </c>
      <c r="D39" s="18">
        <v>39466</v>
      </c>
      <c r="E39" s="13" t="s">
        <v>90</v>
      </c>
      <c r="F39" s="3" t="s">
        <v>83</v>
      </c>
      <c r="G39" s="3" t="s">
        <v>107</v>
      </c>
      <c r="H39" s="3">
        <v>2023</v>
      </c>
      <c r="I39" s="3" t="s">
        <v>50</v>
      </c>
      <c r="J39" s="15" t="s">
        <v>97</v>
      </c>
      <c r="K39" s="15" t="s">
        <v>98</v>
      </c>
      <c r="L39" s="4" t="s">
        <v>99</v>
      </c>
      <c r="M39" s="15" t="s">
        <v>100</v>
      </c>
      <c r="N39" s="15">
        <v>4.4000000000000004</v>
      </c>
      <c r="O39" s="15">
        <v>4.5</v>
      </c>
      <c r="P39" s="4">
        <f t="shared" si="0"/>
        <v>8.9</v>
      </c>
      <c r="Q39" s="10">
        <f t="shared" si="1"/>
        <v>4.45</v>
      </c>
      <c r="R39" s="4" t="s">
        <v>247</v>
      </c>
    </row>
    <row r="40" spans="1:18" ht="111.75" customHeight="1" x14ac:dyDescent="0.25">
      <c r="A40" s="11">
        <v>33</v>
      </c>
      <c r="B40" s="113">
        <v>27</v>
      </c>
      <c r="C40" s="21" t="s">
        <v>108</v>
      </c>
      <c r="D40" s="18">
        <v>39317</v>
      </c>
      <c r="E40" s="13" t="s">
        <v>90</v>
      </c>
      <c r="F40" s="3" t="s">
        <v>83</v>
      </c>
      <c r="G40" s="3" t="s">
        <v>109</v>
      </c>
      <c r="H40" s="3">
        <v>2023</v>
      </c>
      <c r="I40" s="3" t="s">
        <v>50</v>
      </c>
      <c r="J40" s="15" t="s">
        <v>97</v>
      </c>
      <c r="K40" s="15" t="s">
        <v>98</v>
      </c>
      <c r="L40" s="4" t="s">
        <v>99</v>
      </c>
      <c r="M40" s="15" t="s">
        <v>100</v>
      </c>
      <c r="N40" s="15">
        <v>4.7</v>
      </c>
      <c r="O40" s="15">
        <v>4.7</v>
      </c>
      <c r="P40" s="4">
        <f t="shared" si="0"/>
        <v>9.4</v>
      </c>
      <c r="Q40" s="10">
        <f t="shared" si="1"/>
        <v>4.7</v>
      </c>
      <c r="R40" s="4" t="s">
        <v>247</v>
      </c>
    </row>
    <row r="41" spans="1:18" ht="108" customHeight="1" x14ac:dyDescent="0.25">
      <c r="A41" s="2">
        <v>34</v>
      </c>
      <c r="B41" s="113">
        <v>28</v>
      </c>
      <c r="C41" s="21" t="s">
        <v>110</v>
      </c>
      <c r="D41" s="18">
        <v>39406</v>
      </c>
      <c r="E41" s="13" t="s">
        <v>90</v>
      </c>
      <c r="F41" s="3" t="s">
        <v>83</v>
      </c>
      <c r="G41" s="3" t="s">
        <v>111</v>
      </c>
      <c r="H41" s="3">
        <v>2023</v>
      </c>
      <c r="I41" s="3" t="s">
        <v>50</v>
      </c>
      <c r="J41" s="15" t="s">
        <v>97</v>
      </c>
      <c r="K41" s="15" t="s">
        <v>98</v>
      </c>
      <c r="L41" s="4" t="s">
        <v>99</v>
      </c>
      <c r="M41" s="15" t="s">
        <v>100</v>
      </c>
      <c r="N41" s="15">
        <v>4.5999999999999996</v>
      </c>
      <c r="O41" s="15">
        <v>4.5999999999999996</v>
      </c>
      <c r="P41" s="4">
        <f t="shared" si="0"/>
        <v>9.1999999999999993</v>
      </c>
      <c r="Q41" s="10">
        <f t="shared" si="1"/>
        <v>4.5999999999999996</v>
      </c>
      <c r="R41" s="4" t="s">
        <v>247</v>
      </c>
    </row>
    <row r="42" spans="1:18" ht="116.25" customHeight="1" x14ac:dyDescent="0.25">
      <c r="A42" s="11">
        <v>35</v>
      </c>
      <c r="B42" s="112">
        <v>29</v>
      </c>
      <c r="C42" s="21" t="s">
        <v>112</v>
      </c>
      <c r="D42" s="18">
        <v>39398</v>
      </c>
      <c r="E42" s="13" t="s">
        <v>90</v>
      </c>
      <c r="F42" s="3" t="s">
        <v>83</v>
      </c>
      <c r="G42" s="3" t="s">
        <v>113</v>
      </c>
      <c r="H42" s="3">
        <v>2023</v>
      </c>
      <c r="I42" s="3" t="s">
        <v>50</v>
      </c>
      <c r="J42" s="15" t="s">
        <v>97</v>
      </c>
      <c r="K42" s="15" t="s">
        <v>98</v>
      </c>
      <c r="L42" s="4" t="s">
        <v>99</v>
      </c>
      <c r="M42" s="15" t="s">
        <v>100</v>
      </c>
      <c r="N42" s="15">
        <v>5.5</v>
      </c>
      <c r="O42" s="15">
        <v>5.7</v>
      </c>
      <c r="P42" s="4">
        <f t="shared" si="0"/>
        <v>11.2</v>
      </c>
      <c r="Q42" s="10">
        <f t="shared" si="1"/>
        <v>5.6</v>
      </c>
      <c r="R42" s="3" t="s">
        <v>248</v>
      </c>
    </row>
    <row r="43" spans="1:18" ht="106.5" customHeight="1" x14ac:dyDescent="0.25">
      <c r="A43" s="11">
        <v>36</v>
      </c>
      <c r="B43" s="113">
        <v>30</v>
      </c>
      <c r="C43" s="21" t="s">
        <v>114</v>
      </c>
      <c r="D43" s="18">
        <v>39216</v>
      </c>
      <c r="E43" s="13" t="s">
        <v>90</v>
      </c>
      <c r="F43" s="3" t="s">
        <v>83</v>
      </c>
      <c r="G43" s="3" t="s">
        <v>115</v>
      </c>
      <c r="H43" s="3">
        <v>2023</v>
      </c>
      <c r="I43" s="3" t="s">
        <v>50</v>
      </c>
      <c r="J43" s="15" t="s">
        <v>97</v>
      </c>
      <c r="K43" s="15" t="s">
        <v>98</v>
      </c>
      <c r="L43" s="4" t="s">
        <v>99</v>
      </c>
      <c r="M43" s="15" t="s">
        <v>100</v>
      </c>
      <c r="N43" s="15">
        <v>6.8</v>
      </c>
      <c r="O43" s="15">
        <v>6.9</v>
      </c>
      <c r="P43" s="4">
        <f t="shared" si="0"/>
        <v>13.7</v>
      </c>
      <c r="Q43" s="10">
        <f t="shared" si="1"/>
        <v>6.85</v>
      </c>
      <c r="R43" s="4" t="s">
        <v>241</v>
      </c>
    </row>
    <row r="44" spans="1:18" ht="109.5" customHeight="1" x14ac:dyDescent="0.25">
      <c r="A44" s="2">
        <v>37</v>
      </c>
      <c r="B44" s="112">
        <v>31</v>
      </c>
      <c r="C44" s="21" t="s">
        <v>116</v>
      </c>
      <c r="D44" s="18" t="s">
        <v>117</v>
      </c>
      <c r="E44" s="13" t="s">
        <v>90</v>
      </c>
      <c r="F44" s="3" t="s">
        <v>83</v>
      </c>
      <c r="G44" s="3" t="s">
        <v>118</v>
      </c>
      <c r="H44" s="3">
        <v>2023</v>
      </c>
      <c r="I44" s="3" t="s">
        <v>50</v>
      </c>
      <c r="J44" s="15" t="s">
        <v>97</v>
      </c>
      <c r="K44" s="15" t="s">
        <v>98</v>
      </c>
      <c r="L44" s="4" t="s">
        <v>99</v>
      </c>
      <c r="M44" s="15" t="s">
        <v>100</v>
      </c>
      <c r="N44" s="15">
        <v>5.2</v>
      </c>
      <c r="O44" s="15">
        <v>5.6</v>
      </c>
      <c r="P44" s="4">
        <f t="shared" si="0"/>
        <v>10.8</v>
      </c>
      <c r="Q44" s="10">
        <f t="shared" si="1"/>
        <v>5.4</v>
      </c>
      <c r="R44" s="3" t="s">
        <v>248</v>
      </c>
    </row>
    <row r="45" spans="1:18" ht="105" customHeight="1" x14ac:dyDescent="0.25">
      <c r="A45" s="11">
        <v>38</v>
      </c>
      <c r="B45" s="113">
        <v>32</v>
      </c>
      <c r="C45" s="21" t="s">
        <v>119</v>
      </c>
      <c r="D45" s="18">
        <v>39289</v>
      </c>
      <c r="E45" s="13" t="s">
        <v>90</v>
      </c>
      <c r="F45" s="3" t="s">
        <v>83</v>
      </c>
      <c r="G45" s="3" t="s">
        <v>120</v>
      </c>
      <c r="H45" s="3">
        <v>2023</v>
      </c>
      <c r="I45" s="3" t="s">
        <v>50</v>
      </c>
      <c r="J45" s="15" t="s">
        <v>97</v>
      </c>
      <c r="K45" s="15" t="s">
        <v>98</v>
      </c>
      <c r="L45" s="4" t="s">
        <v>99</v>
      </c>
      <c r="M45" s="15" t="s">
        <v>100</v>
      </c>
      <c r="N45" s="15">
        <v>4.5999999999999996</v>
      </c>
      <c r="O45" s="15">
        <v>4.7</v>
      </c>
      <c r="P45" s="4">
        <f t="shared" si="0"/>
        <v>9.3000000000000007</v>
      </c>
      <c r="Q45" s="10">
        <f t="shared" si="1"/>
        <v>4.6500000000000004</v>
      </c>
      <c r="R45" s="4" t="s">
        <v>247</v>
      </c>
    </row>
    <row r="46" spans="1:18" ht="91.5" customHeight="1" x14ac:dyDescent="0.25">
      <c r="A46" s="11">
        <v>39</v>
      </c>
      <c r="B46" s="113">
        <v>33</v>
      </c>
      <c r="C46" s="21" t="s">
        <v>121</v>
      </c>
      <c r="D46" s="18" t="s">
        <v>122</v>
      </c>
      <c r="E46" s="13" t="s">
        <v>18</v>
      </c>
      <c r="F46" s="3" t="s">
        <v>83</v>
      </c>
      <c r="G46" s="3" t="s">
        <v>123</v>
      </c>
      <c r="H46" s="3">
        <v>2023</v>
      </c>
      <c r="I46" s="3" t="s">
        <v>124</v>
      </c>
      <c r="J46" s="21" t="s">
        <v>125</v>
      </c>
      <c r="K46" s="15" t="s">
        <v>126</v>
      </c>
      <c r="L46" s="4" t="s">
        <v>127</v>
      </c>
      <c r="M46" s="15" t="s">
        <v>128</v>
      </c>
      <c r="N46" s="15">
        <v>8.6999999999999993</v>
      </c>
      <c r="O46" s="15">
        <v>8.8000000000000007</v>
      </c>
      <c r="P46" s="4">
        <f t="shared" si="0"/>
        <v>17.5</v>
      </c>
      <c r="Q46" s="10">
        <f t="shared" si="1"/>
        <v>8.75</v>
      </c>
      <c r="R46" s="4" t="s">
        <v>243</v>
      </c>
    </row>
    <row r="47" spans="1:18" ht="75" customHeight="1" x14ac:dyDescent="0.25">
      <c r="A47" s="2">
        <v>40</v>
      </c>
      <c r="B47" s="112">
        <v>34</v>
      </c>
      <c r="C47" s="21" t="s">
        <v>129</v>
      </c>
      <c r="D47" s="18">
        <v>39461</v>
      </c>
      <c r="E47" s="13" t="s">
        <v>90</v>
      </c>
      <c r="F47" s="3" t="s">
        <v>83</v>
      </c>
      <c r="G47" s="3" t="s">
        <v>130</v>
      </c>
      <c r="H47" s="3">
        <v>2023</v>
      </c>
      <c r="I47" s="3" t="s">
        <v>124</v>
      </c>
      <c r="J47" s="21" t="s">
        <v>125</v>
      </c>
      <c r="K47" s="15" t="s">
        <v>126</v>
      </c>
      <c r="L47" s="4" t="s">
        <v>127</v>
      </c>
      <c r="M47" s="15" t="s">
        <v>128</v>
      </c>
      <c r="N47" s="15">
        <v>4.5</v>
      </c>
      <c r="O47" s="15">
        <v>4.5</v>
      </c>
      <c r="P47" s="4">
        <f t="shared" si="0"/>
        <v>9</v>
      </c>
      <c r="Q47" s="10">
        <f t="shared" si="1"/>
        <v>4.5</v>
      </c>
      <c r="R47" s="4" t="s">
        <v>247</v>
      </c>
    </row>
    <row r="48" spans="1:18" ht="80.25" customHeight="1" x14ac:dyDescent="0.25">
      <c r="A48" s="11">
        <v>41</v>
      </c>
      <c r="B48" s="113">
        <v>35</v>
      </c>
      <c r="C48" s="21" t="s">
        <v>131</v>
      </c>
      <c r="D48" s="18">
        <v>39659</v>
      </c>
      <c r="E48" s="13" t="s">
        <v>132</v>
      </c>
      <c r="F48" s="12" t="s">
        <v>215</v>
      </c>
      <c r="G48" s="3" t="s">
        <v>133</v>
      </c>
      <c r="H48" s="3">
        <v>2023</v>
      </c>
      <c r="I48" s="3" t="s">
        <v>134</v>
      </c>
      <c r="J48" s="21" t="s">
        <v>135</v>
      </c>
      <c r="K48" s="15" t="s">
        <v>126</v>
      </c>
      <c r="L48" s="4" t="s">
        <v>127</v>
      </c>
      <c r="M48" s="15" t="s">
        <v>128</v>
      </c>
      <c r="N48" s="15">
        <v>4.8</v>
      </c>
      <c r="O48" s="15">
        <v>4.5999999999999996</v>
      </c>
      <c r="P48" s="4">
        <f t="shared" si="0"/>
        <v>9.3999999999999986</v>
      </c>
      <c r="Q48" s="10">
        <f t="shared" si="1"/>
        <v>4.6999999999999993</v>
      </c>
      <c r="R48" s="4" t="s">
        <v>247</v>
      </c>
    </row>
    <row r="49" spans="1:18" ht="80.25" customHeight="1" x14ac:dyDescent="0.25">
      <c r="A49" s="11">
        <v>42</v>
      </c>
      <c r="B49" s="112">
        <v>36</v>
      </c>
      <c r="C49" s="21" t="s">
        <v>136</v>
      </c>
      <c r="D49" s="18">
        <v>39066</v>
      </c>
      <c r="E49" s="13" t="s">
        <v>18</v>
      </c>
      <c r="F49" s="12" t="s">
        <v>215</v>
      </c>
      <c r="G49" s="3" t="s">
        <v>137</v>
      </c>
      <c r="H49" s="3">
        <v>2023</v>
      </c>
      <c r="I49" s="3" t="s">
        <v>138</v>
      </c>
      <c r="J49" s="21" t="s">
        <v>135</v>
      </c>
      <c r="K49" s="15" t="s">
        <v>126</v>
      </c>
      <c r="L49" s="4" t="s">
        <v>127</v>
      </c>
      <c r="M49" s="15" t="s">
        <v>128</v>
      </c>
      <c r="N49" s="15">
        <v>4.5999999999999996</v>
      </c>
      <c r="O49" s="15">
        <v>4.5999999999999996</v>
      </c>
      <c r="P49" s="4">
        <f t="shared" si="0"/>
        <v>9.1999999999999993</v>
      </c>
      <c r="Q49" s="10">
        <f t="shared" si="1"/>
        <v>4.5999999999999996</v>
      </c>
      <c r="R49" s="4" t="s">
        <v>247</v>
      </c>
    </row>
    <row r="50" spans="1:18" ht="69.75" x14ac:dyDescent="0.25">
      <c r="A50" s="2">
        <v>43</v>
      </c>
      <c r="B50" s="113">
        <v>37</v>
      </c>
      <c r="C50" s="21" t="s">
        <v>139</v>
      </c>
      <c r="D50" s="18">
        <v>38777</v>
      </c>
      <c r="E50" s="13" t="s">
        <v>26</v>
      </c>
      <c r="F50" s="12" t="s">
        <v>215</v>
      </c>
      <c r="G50" s="3" t="s">
        <v>140</v>
      </c>
      <c r="H50" s="3">
        <v>2023</v>
      </c>
      <c r="I50" s="3" t="s">
        <v>138</v>
      </c>
      <c r="J50" s="21" t="s">
        <v>135</v>
      </c>
      <c r="K50" s="15" t="s">
        <v>126</v>
      </c>
      <c r="L50" s="4" t="s">
        <v>127</v>
      </c>
      <c r="M50" s="15" t="s">
        <v>128</v>
      </c>
      <c r="N50" s="15">
        <v>4.7</v>
      </c>
      <c r="O50" s="15">
        <v>4.9000000000000004</v>
      </c>
      <c r="P50" s="4">
        <f t="shared" si="0"/>
        <v>9.6000000000000014</v>
      </c>
      <c r="Q50" s="10">
        <f t="shared" si="1"/>
        <v>4.8000000000000007</v>
      </c>
      <c r="R50" s="4" t="s">
        <v>247</v>
      </c>
    </row>
    <row r="51" spans="1:18" ht="81" customHeight="1" x14ac:dyDescent="0.25">
      <c r="A51" s="11">
        <v>44</v>
      </c>
      <c r="B51" s="113">
        <v>38</v>
      </c>
      <c r="C51" s="21" t="s">
        <v>141</v>
      </c>
      <c r="D51" s="18">
        <v>39258</v>
      </c>
      <c r="E51" s="13" t="s">
        <v>90</v>
      </c>
      <c r="F51" s="12" t="s">
        <v>215</v>
      </c>
      <c r="G51" s="3" t="s">
        <v>142</v>
      </c>
      <c r="H51" s="3">
        <v>2023</v>
      </c>
      <c r="I51" s="3" t="s">
        <v>143</v>
      </c>
      <c r="J51" s="21" t="s">
        <v>135</v>
      </c>
      <c r="K51" s="15" t="s">
        <v>126</v>
      </c>
      <c r="L51" s="4" t="s">
        <v>127</v>
      </c>
      <c r="M51" s="15" t="s">
        <v>128</v>
      </c>
      <c r="N51" s="15">
        <v>4.4000000000000004</v>
      </c>
      <c r="O51" s="15">
        <v>4.5999999999999996</v>
      </c>
      <c r="P51" s="4">
        <f t="shared" si="0"/>
        <v>9</v>
      </c>
      <c r="Q51" s="10">
        <f t="shared" si="1"/>
        <v>4.5</v>
      </c>
      <c r="R51" s="4" t="s">
        <v>247</v>
      </c>
    </row>
    <row r="52" spans="1:18" ht="84.75" customHeight="1" x14ac:dyDescent="0.25">
      <c r="A52" s="11">
        <v>45</v>
      </c>
      <c r="B52" s="112">
        <v>39</v>
      </c>
      <c r="C52" s="21" t="s">
        <v>144</v>
      </c>
      <c r="D52" s="18">
        <v>38871</v>
      </c>
      <c r="E52" s="13" t="s">
        <v>18</v>
      </c>
      <c r="F52" s="12" t="s">
        <v>215</v>
      </c>
      <c r="G52" s="3" t="s">
        <v>145</v>
      </c>
      <c r="H52" s="3">
        <v>2023</v>
      </c>
      <c r="I52" s="3" t="s">
        <v>146</v>
      </c>
      <c r="J52" s="21" t="s">
        <v>135</v>
      </c>
      <c r="K52" s="15" t="s">
        <v>126</v>
      </c>
      <c r="L52" s="4" t="s">
        <v>127</v>
      </c>
      <c r="M52" s="15" t="s">
        <v>128</v>
      </c>
      <c r="N52" s="15">
        <v>4.7</v>
      </c>
      <c r="O52" s="15">
        <v>4.7</v>
      </c>
      <c r="P52" s="4">
        <f t="shared" si="0"/>
        <v>9.4</v>
      </c>
      <c r="Q52" s="10">
        <f t="shared" si="1"/>
        <v>4.7</v>
      </c>
      <c r="R52" s="4" t="s">
        <v>247</v>
      </c>
    </row>
    <row r="53" spans="1:18" ht="87" customHeight="1" x14ac:dyDescent="0.25">
      <c r="A53" s="2">
        <v>46</v>
      </c>
      <c r="B53" s="113">
        <v>40</v>
      </c>
      <c r="C53" s="21" t="s">
        <v>147</v>
      </c>
      <c r="D53" s="18">
        <v>39386</v>
      </c>
      <c r="E53" s="13" t="s">
        <v>90</v>
      </c>
      <c r="F53" s="3" t="s">
        <v>83</v>
      </c>
      <c r="G53" s="3" t="s">
        <v>148</v>
      </c>
      <c r="H53" s="3">
        <v>2023</v>
      </c>
      <c r="I53" s="3" t="s">
        <v>149</v>
      </c>
      <c r="J53" s="21" t="s">
        <v>135</v>
      </c>
      <c r="K53" s="15" t="s">
        <v>126</v>
      </c>
      <c r="L53" s="4" t="s">
        <v>127</v>
      </c>
      <c r="M53" s="15" t="s">
        <v>128</v>
      </c>
      <c r="N53" s="15">
        <v>5.3</v>
      </c>
      <c r="O53" s="15">
        <v>5.6</v>
      </c>
      <c r="P53" s="4">
        <f t="shared" si="0"/>
        <v>10.899999999999999</v>
      </c>
      <c r="Q53" s="10">
        <f t="shared" si="1"/>
        <v>5.4499999999999993</v>
      </c>
      <c r="R53" s="3" t="s">
        <v>248</v>
      </c>
    </row>
    <row r="54" spans="1:18" ht="91.5" customHeight="1" x14ac:dyDescent="0.25">
      <c r="A54" s="11">
        <v>47</v>
      </c>
      <c r="B54" s="112">
        <v>41</v>
      </c>
      <c r="C54" s="22" t="s">
        <v>150</v>
      </c>
      <c r="D54" s="23">
        <v>39067</v>
      </c>
      <c r="E54" s="24" t="s">
        <v>18</v>
      </c>
      <c r="F54" s="3" t="s">
        <v>83</v>
      </c>
      <c r="G54" s="3" t="s">
        <v>151</v>
      </c>
      <c r="H54" s="3">
        <v>2023</v>
      </c>
      <c r="I54" s="3" t="s">
        <v>149</v>
      </c>
      <c r="J54" s="21" t="s">
        <v>135</v>
      </c>
      <c r="K54" s="15" t="s">
        <v>126</v>
      </c>
      <c r="L54" s="4" t="s">
        <v>127</v>
      </c>
      <c r="M54" s="15" t="s">
        <v>128</v>
      </c>
      <c r="N54" s="15">
        <v>8.8000000000000007</v>
      </c>
      <c r="O54" s="15">
        <v>8.8000000000000007</v>
      </c>
      <c r="P54" s="4">
        <f t="shared" si="0"/>
        <v>17.600000000000001</v>
      </c>
      <c r="Q54" s="10">
        <f t="shared" si="1"/>
        <v>8.8000000000000007</v>
      </c>
      <c r="R54" s="4" t="s">
        <v>243</v>
      </c>
    </row>
    <row r="55" spans="1:18" ht="88.5" customHeight="1" x14ac:dyDescent="0.25">
      <c r="A55" s="11">
        <v>48</v>
      </c>
      <c r="B55" s="113">
        <v>42</v>
      </c>
      <c r="C55" s="21" t="s">
        <v>152</v>
      </c>
      <c r="D55" s="18">
        <v>38782</v>
      </c>
      <c r="E55" s="13" t="s">
        <v>26</v>
      </c>
      <c r="F55" s="3" t="s">
        <v>83</v>
      </c>
      <c r="G55" s="3" t="s">
        <v>153</v>
      </c>
      <c r="H55" s="3">
        <v>2023</v>
      </c>
      <c r="I55" s="3" t="s">
        <v>154</v>
      </c>
      <c r="J55" s="21" t="s">
        <v>135</v>
      </c>
      <c r="K55" s="15" t="s">
        <v>126</v>
      </c>
      <c r="L55" s="4" t="s">
        <v>127</v>
      </c>
      <c r="M55" s="15" t="s">
        <v>128</v>
      </c>
      <c r="N55" s="15">
        <v>7.7</v>
      </c>
      <c r="O55" s="15">
        <v>7.9</v>
      </c>
      <c r="P55" s="4">
        <f t="shared" si="0"/>
        <v>15.600000000000001</v>
      </c>
      <c r="Q55" s="10">
        <f t="shared" si="1"/>
        <v>7.8000000000000007</v>
      </c>
      <c r="R55" s="4" t="s">
        <v>242</v>
      </c>
    </row>
    <row r="56" spans="1:18" ht="89.25" customHeight="1" x14ac:dyDescent="0.25">
      <c r="A56" s="2">
        <v>49</v>
      </c>
      <c r="B56" s="113">
        <v>43</v>
      </c>
      <c r="C56" s="21" t="s">
        <v>155</v>
      </c>
      <c r="D56" s="18">
        <v>39617</v>
      </c>
      <c r="E56" s="13" t="s">
        <v>132</v>
      </c>
      <c r="F56" s="3" t="s">
        <v>83</v>
      </c>
      <c r="G56" s="3" t="s">
        <v>156</v>
      </c>
      <c r="H56" s="3">
        <v>2023</v>
      </c>
      <c r="I56" s="3" t="s">
        <v>149</v>
      </c>
      <c r="J56" s="21" t="s">
        <v>135</v>
      </c>
      <c r="K56" s="15" t="s">
        <v>126</v>
      </c>
      <c r="L56" s="4" t="s">
        <v>127</v>
      </c>
      <c r="M56" s="15" t="s">
        <v>128</v>
      </c>
      <c r="N56" s="15">
        <v>7.5</v>
      </c>
      <c r="O56" s="15">
        <v>7.4</v>
      </c>
      <c r="P56" s="4">
        <f t="shared" si="0"/>
        <v>14.9</v>
      </c>
      <c r="Q56" s="10">
        <f t="shared" si="1"/>
        <v>7.45</v>
      </c>
      <c r="R56" s="4" t="s">
        <v>242</v>
      </c>
    </row>
    <row r="57" spans="1:18" ht="84.75" customHeight="1" x14ac:dyDescent="0.25">
      <c r="A57" s="11">
        <v>50</v>
      </c>
      <c r="B57" s="112">
        <v>44</v>
      </c>
      <c r="C57" s="21" t="s">
        <v>157</v>
      </c>
      <c r="D57" s="18">
        <v>39056</v>
      </c>
      <c r="E57" s="13" t="s">
        <v>18</v>
      </c>
      <c r="F57" s="3" t="s">
        <v>83</v>
      </c>
      <c r="G57" s="3" t="s">
        <v>158</v>
      </c>
      <c r="H57" s="3">
        <v>2023</v>
      </c>
      <c r="I57" s="3" t="s">
        <v>50</v>
      </c>
      <c r="J57" s="21" t="s">
        <v>135</v>
      </c>
      <c r="K57" s="15" t="s">
        <v>126</v>
      </c>
      <c r="L57" s="4" t="s">
        <v>127</v>
      </c>
      <c r="M57" s="15" t="s">
        <v>128</v>
      </c>
      <c r="N57" s="15">
        <v>6.7</v>
      </c>
      <c r="O57" s="15">
        <v>6.5</v>
      </c>
      <c r="P57" s="4">
        <f t="shared" si="0"/>
        <v>13.2</v>
      </c>
      <c r="Q57" s="10">
        <f t="shared" si="1"/>
        <v>6.6</v>
      </c>
      <c r="R57" s="4" t="s">
        <v>241</v>
      </c>
    </row>
    <row r="58" spans="1:18" ht="75.599999999999994" customHeight="1" x14ac:dyDescent="0.25">
      <c r="A58" s="11">
        <v>51</v>
      </c>
      <c r="B58" s="113">
        <v>45</v>
      </c>
      <c r="C58" s="25" t="s">
        <v>159</v>
      </c>
      <c r="D58" s="26">
        <v>39177</v>
      </c>
      <c r="E58" s="26" t="s">
        <v>90</v>
      </c>
      <c r="F58" s="3" t="s">
        <v>83</v>
      </c>
      <c r="G58" s="27" t="s">
        <v>160</v>
      </c>
      <c r="H58" s="27">
        <v>2023</v>
      </c>
      <c r="I58" s="27" t="s">
        <v>161</v>
      </c>
      <c r="J58" s="28" t="s">
        <v>162</v>
      </c>
      <c r="K58" s="28" t="s">
        <v>163</v>
      </c>
      <c r="L58" s="4" t="s">
        <v>244</v>
      </c>
      <c r="M58" s="28" t="s">
        <v>164</v>
      </c>
      <c r="N58" s="15">
        <v>6.8</v>
      </c>
      <c r="O58" s="15">
        <v>6.6</v>
      </c>
      <c r="P58" s="4">
        <f t="shared" si="0"/>
        <v>13.399999999999999</v>
      </c>
      <c r="Q58" s="10">
        <f t="shared" si="1"/>
        <v>6.6999999999999993</v>
      </c>
      <c r="R58" s="4" t="s">
        <v>241</v>
      </c>
    </row>
    <row r="59" spans="1:18" ht="85.5" customHeight="1" x14ac:dyDescent="0.25">
      <c r="A59" s="2">
        <v>52</v>
      </c>
      <c r="B59" s="112">
        <v>46</v>
      </c>
      <c r="C59" s="25" t="s">
        <v>165</v>
      </c>
      <c r="D59" s="26">
        <v>39601</v>
      </c>
      <c r="E59" s="26" t="s">
        <v>90</v>
      </c>
      <c r="F59" s="3" t="s">
        <v>83</v>
      </c>
      <c r="G59" s="27" t="s">
        <v>166</v>
      </c>
      <c r="H59" s="27">
        <v>2023</v>
      </c>
      <c r="I59" s="27" t="s">
        <v>161</v>
      </c>
      <c r="J59" s="28" t="s">
        <v>162</v>
      </c>
      <c r="K59" s="28" t="s">
        <v>163</v>
      </c>
      <c r="L59" s="4" t="s">
        <v>244</v>
      </c>
      <c r="M59" s="28" t="s">
        <v>164</v>
      </c>
      <c r="N59" s="15">
        <v>6.3</v>
      </c>
      <c r="O59" s="15">
        <v>6.5</v>
      </c>
      <c r="P59" s="4">
        <f t="shared" si="0"/>
        <v>12.8</v>
      </c>
      <c r="Q59" s="10">
        <f t="shared" si="1"/>
        <v>6.4</v>
      </c>
      <c r="R59" s="4" t="s">
        <v>241</v>
      </c>
    </row>
    <row r="60" spans="1:18" ht="105" customHeight="1" x14ac:dyDescent="0.25">
      <c r="A60" s="11">
        <v>53</v>
      </c>
      <c r="B60" s="113">
        <v>47</v>
      </c>
      <c r="C60" s="25" t="s">
        <v>167</v>
      </c>
      <c r="D60" s="26">
        <v>39643</v>
      </c>
      <c r="E60" s="26" t="s">
        <v>90</v>
      </c>
      <c r="F60" s="3" t="s">
        <v>83</v>
      </c>
      <c r="G60" s="27" t="s">
        <v>168</v>
      </c>
      <c r="H60" s="27">
        <v>2023</v>
      </c>
      <c r="I60" s="27" t="s">
        <v>169</v>
      </c>
      <c r="J60" s="28" t="s">
        <v>170</v>
      </c>
      <c r="K60" s="28" t="s">
        <v>163</v>
      </c>
      <c r="L60" s="4" t="s">
        <v>244</v>
      </c>
      <c r="M60" s="28" t="s">
        <v>164</v>
      </c>
      <c r="N60" s="15">
        <v>6.6</v>
      </c>
      <c r="O60" s="15">
        <v>6.6</v>
      </c>
      <c r="P60" s="4">
        <f t="shared" si="0"/>
        <v>13.2</v>
      </c>
      <c r="Q60" s="10">
        <f t="shared" si="1"/>
        <v>6.6</v>
      </c>
      <c r="R60" s="4" t="s">
        <v>241</v>
      </c>
    </row>
    <row r="61" spans="1:18" ht="96" customHeight="1" x14ac:dyDescent="0.25">
      <c r="A61" s="11">
        <v>54</v>
      </c>
      <c r="B61" s="113">
        <v>48</v>
      </c>
      <c r="C61" s="25" t="s">
        <v>171</v>
      </c>
      <c r="D61" s="26">
        <v>39232</v>
      </c>
      <c r="E61" s="26" t="s">
        <v>90</v>
      </c>
      <c r="F61" s="3" t="s">
        <v>83</v>
      </c>
      <c r="G61" s="27" t="s">
        <v>172</v>
      </c>
      <c r="H61" s="27">
        <v>2023</v>
      </c>
      <c r="I61" s="27" t="s">
        <v>173</v>
      </c>
      <c r="J61" s="28" t="s">
        <v>170</v>
      </c>
      <c r="K61" s="28" t="s">
        <v>163</v>
      </c>
      <c r="L61" s="4" t="s">
        <v>244</v>
      </c>
      <c r="M61" s="28" t="s">
        <v>164</v>
      </c>
      <c r="N61" s="15">
        <v>6.6</v>
      </c>
      <c r="O61" s="15">
        <v>6.8</v>
      </c>
      <c r="P61" s="4">
        <f t="shared" si="0"/>
        <v>13.399999999999999</v>
      </c>
      <c r="Q61" s="10">
        <f t="shared" si="1"/>
        <v>6.6999999999999993</v>
      </c>
      <c r="R61" s="4" t="s">
        <v>241</v>
      </c>
    </row>
    <row r="62" spans="1:18" ht="72.599999999999994" customHeight="1" x14ac:dyDescent="0.25">
      <c r="A62" s="2">
        <v>55</v>
      </c>
      <c r="B62" s="112">
        <v>49</v>
      </c>
      <c r="C62" s="29" t="s">
        <v>174</v>
      </c>
      <c r="D62" s="6">
        <v>39345</v>
      </c>
      <c r="E62" s="8" t="s">
        <v>90</v>
      </c>
      <c r="F62" s="3" t="s">
        <v>83</v>
      </c>
      <c r="G62" s="27" t="s">
        <v>175</v>
      </c>
      <c r="H62" s="12">
        <v>2023</v>
      </c>
      <c r="I62" s="12" t="s">
        <v>161</v>
      </c>
      <c r="J62" s="21" t="s">
        <v>162</v>
      </c>
      <c r="K62" s="28" t="s">
        <v>163</v>
      </c>
      <c r="L62" s="4" t="s">
        <v>244</v>
      </c>
      <c r="M62" s="28" t="s">
        <v>164</v>
      </c>
      <c r="N62" s="30">
        <v>4.5999999999999996</v>
      </c>
      <c r="O62" s="30">
        <v>4.5999999999999996</v>
      </c>
      <c r="P62" s="4">
        <f t="shared" si="0"/>
        <v>9.1999999999999993</v>
      </c>
      <c r="Q62" s="10">
        <f t="shared" si="1"/>
        <v>4.5999999999999996</v>
      </c>
      <c r="R62" s="4" t="s">
        <v>247</v>
      </c>
    </row>
    <row r="63" spans="1:18" ht="93" customHeight="1" x14ac:dyDescent="0.25">
      <c r="A63" s="11">
        <v>56</v>
      </c>
      <c r="B63" s="113">
        <v>50</v>
      </c>
      <c r="C63" s="31" t="s">
        <v>176</v>
      </c>
      <c r="D63" s="40">
        <v>39306</v>
      </c>
      <c r="E63" s="14" t="s">
        <v>18</v>
      </c>
      <c r="F63" s="12" t="s">
        <v>215</v>
      </c>
      <c r="G63" s="12" t="s">
        <v>195</v>
      </c>
      <c r="H63" s="12">
        <v>2023</v>
      </c>
      <c r="I63" s="34" t="s">
        <v>73</v>
      </c>
      <c r="J63" s="33" t="s">
        <v>197</v>
      </c>
      <c r="K63" s="35" t="s">
        <v>192</v>
      </c>
      <c r="L63" s="35" t="s">
        <v>194</v>
      </c>
      <c r="M63" s="35" t="s">
        <v>193</v>
      </c>
      <c r="N63" s="15">
        <v>6.7</v>
      </c>
      <c r="O63" s="15">
        <v>6.5</v>
      </c>
      <c r="P63" s="4">
        <f t="shared" si="0"/>
        <v>13.2</v>
      </c>
      <c r="Q63" s="10">
        <f t="shared" si="1"/>
        <v>6.6</v>
      </c>
      <c r="R63" s="4" t="s">
        <v>241</v>
      </c>
    </row>
    <row r="64" spans="1:18" ht="47.25" customHeight="1" x14ac:dyDescent="0.25">
      <c r="A64" s="11">
        <v>57</v>
      </c>
      <c r="B64" s="112">
        <v>51</v>
      </c>
      <c r="C64" s="31" t="s">
        <v>177</v>
      </c>
      <c r="D64" s="40">
        <v>39323</v>
      </c>
      <c r="E64" s="36" t="s">
        <v>18</v>
      </c>
      <c r="F64" s="12" t="s">
        <v>215</v>
      </c>
      <c r="G64" s="34" t="s">
        <v>198</v>
      </c>
      <c r="H64" s="12">
        <v>2023</v>
      </c>
      <c r="I64" s="34" t="s">
        <v>73</v>
      </c>
      <c r="J64" s="21" t="s">
        <v>196</v>
      </c>
      <c r="K64" s="35" t="s">
        <v>192</v>
      </c>
      <c r="L64" s="35" t="s">
        <v>194</v>
      </c>
      <c r="M64" s="35" t="s">
        <v>193</v>
      </c>
      <c r="N64" s="15">
        <v>7.8</v>
      </c>
      <c r="O64" s="15">
        <v>7.8</v>
      </c>
      <c r="P64" s="4">
        <f t="shared" si="0"/>
        <v>15.6</v>
      </c>
      <c r="Q64" s="10">
        <f t="shared" si="1"/>
        <v>7.8</v>
      </c>
      <c r="R64" s="4" t="s">
        <v>242</v>
      </c>
    </row>
    <row r="65" spans="1:18" ht="45" customHeight="1" x14ac:dyDescent="0.25">
      <c r="A65" s="2">
        <v>58</v>
      </c>
      <c r="B65" s="113">
        <v>52</v>
      </c>
      <c r="C65" s="31" t="s">
        <v>178</v>
      </c>
      <c r="D65" s="40">
        <v>39316</v>
      </c>
      <c r="E65" s="36" t="s">
        <v>18</v>
      </c>
      <c r="F65" s="12" t="s">
        <v>215</v>
      </c>
      <c r="G65" s="34" t="s">
        <v>200</v>
      </c>
      <c r="H65" s="12">
        <v>2023</v>
      </c>
      <c r="I65" s="34" t="s">
        <v>73</v>
      </c>
      <c r="J65" s="21" t="s">
        <v>199</v>
      </c>
      <c r="K65" s="35" t="s">
        <v>192</v>
      </c>
      <c r="L65" s="35" t="s">
        <v>194</v>
      </c>
      <c r="M65" s="35" t="s">
        <v>193</v>
      </c>
      <c r="N65" s="15">
        <v>8.5</v>
      </c>
      <c r="O65" s="15">
        <v>8.5</v>
      </c>
      <c r="P65" s="4">
        <f t="shared" si="0"/>
        <v>17</v>
      </c>
      <c r="Q65" s="10">
        <f t="shared" si="1"/>
        <v>8.5</v>
      </c>
      <c r="R65" s="4" t="s">
        <v>243</v>
      </c>
    </row>
    <row r="66" spans="1:18" ht="45.75" customHeight="1" x14ac:dyDescent="0.25">
      <c r="A66" s="11">
        <v>59</v>
      </c>
      <c r="B66" s="113">
        <v>53</v>
      </c>
      <c r="C66" s="31" t="s">
        <v>179</v>
      </c>
      <c r="D66" s="40">
        <v>39496</v>
      </c>
      <c r="E66" s="36" t="s">
        <v>18</v>
      </c>
      <c r="F66" s="12" t="s">
        <v>215</v>
      </c>
      <c r="G66" s="34" t="s">
        <v>201</v>
      </c>
      <c r="H66" s="12">
        <v>2023</v>
      </c>
      <c r="I66" s="34" t="s">
        <v>73</v>
      </c>
      <c r="J66" s="21" t="s">
        <v>199</v>
      </c>
      <c r="K66" s="35" t="s">
        <v>192</v>
      </c>
      <c r="L66" s="35" t="s">
        <v>194</v>
      </c>
      <c r="M66" s="35" t="s">
        <v>193</v>
      </c>
      <c r="N66" s="15">
        <v>6.8</v>
      </c>
      <c r="O66" s="15">
        <v>6.6</v>
      </c>
      <c r="P66" s="4">
        <f t="shared" si="0"/>
        <v>13.399999999999999</v>
      </c>
      <c r="Q66" s="10">
        <f t="shared" si="1"/>
        <v>6.6999999999999993</v>
      </c>
      <c r="R66" s="4" t="s">
        <v>241</v>
      </c>
    </row>
    <row r="67" spans="1:18" ht="50.25" customHeight="1" x14ac:dyDescent="0.25">
      <c r="A67" s="11">
        <v>60</v>
      </c>
      <c r="B67" s="112">
        <v>55</v>
      </c>
      <c r="C67" s="31" t="s">
        <v>180</v>
      </c>
      <c r="D67" s="40">
        <v>39318</v>
      </c>
      <c r="E67" s="36" t="s">
        <v>18</v>
      </c>
      <c r="F67" s="3" t="s">
        <v>83</v>
      </c>
      <c r="G67" s="34" t="s">
        <v>203</v>
      </c>
      <c r="H67" s="12">
        <v>2023</v>
      </c>
      <c r="I67" s="12" t="s">
        <v>191</v>
      </c>
      <c r="J67" s="21" t="s">
        <v>202</v>
      </c>
      <c r="K67" s="35" t="s">
        <v>192</v>
      </c>
      <c r="L67" s="35" t="s">
        <v>194</v>
      </c>
      <c r="M67" s="35" t="s">
        <v>193</v>
      </c>
      <c r="N67" s="15">
        <v>6.7</v>
      </c>
      <c r="O67" s="15">
        <v>6.7</v>
      </c>
      <c r="P67" s="4">
        <f t="shared" si="0"/>
        <v>13.4</v>
      </c>
      <c r="Q67" s="10">
        <f t="shared" si="1"/>
        <v>6.7</v>
      </c>
      <c r="R67" s="4" t="s">
        <v>241</v>
      </c>
    </row>
    <row r="68" spans="1:18" ht="77.25" customHeight="1" x14ac:dyDescent="0.25">
      <c r="A68" s="2">
        <v>61</v>
      </c>
      <c r="B68" s="113">
        <v>56</v>
      </c>
      <c r="C68" s="29" t="s">
        <v>181</v>
      </c>
      <c r="D68" s="41">
        <v>38922</v>
      </c>
      <c r="E68" s="36" t="s">
        <v>18</v>
      </c>
      <c r="F68" s="3" t="s">
        <v>83</v>
      </c>
      <c r="G68" s="34" t="s">
        <v>204</v>
      </c>
      <c r="H68" s="12">
        <v>2022</v>
      </c>
      <c r="I68" s="12" t="s">
        <v>205</v>
      </c>
      <c r="J68" s="21" t="s">
        <v>206</v>
      </c>
      <c r="K68" s="35" t="s">
        <v>192</v>
      </c>
      <c r="L68" s="35" t="s">
        <v>194</v>
      </c>
      <c r="M68" s="35" t="s">
        <v>193</v>
      </c>
      <c r="N68" s="15">
        <v>8.5</v>
      </c>
      <c r="O68" s="15">
        <v>8.6999999999999993</v>
      </c>
      <c r="P68" s="4">
        <f t="shared" si="0"/>
        <v>17.2</v>
      </c>
      <c r="Q68" s="10">
        <f t="shared" si="1"/>
        <v>8.6</v>
      </c>
      <c r="R68" s="4" t="s">
        <v>243</v>
      </c>
    </row>
    <row r="69" spans="1:18" ht="46.5" customHeight="1" x14ac:dyDescent="0.25">
      <c r="A69" s="11">
        <v>62</v>
      </c>
      <c r="B69" s="112">
        <v>57</v>
      </c>
      <c r="C69" s="31" t="s">
        <v>182</v>
      </c>
      <c r="D69" s="40">
        <v>39325</v>
      </c>
      <c r="E69" s="36" t="s">
        <v>18</v>
      </c>
      <c r="F69" s="3" t="s">
        <v>83</v>
      </c>
      <c r="G69" s="39" t="s">
        <v>207</v>
      </c>
      <c r="H69" s="32">
        <v>2023</v>
      </c>
      <c r="I69" s="32" t="s">
        <v>191</v>
      </c>
      <c r="J69" s="31" t="s">
        <v>190</v>
      </c>
      <c r="K69" s="35" t="s">
        <v>192</v>
      </c>
      <c r="L69" s="35" t="s">
        <v>194</v>
      </c>
      <c r="M69" s="35" t="s">
        <v>193</v>
      </c>
      <c r="N69" s="15">
        <v>4.9000000000000004</v>
      </c>
      <c r="O69" s="15">
        <v>4.7</v>
      </c>
      <c r="P69" s="4">
        <f t="shared" si="0"/>
        <v>9.6000000000000014</v>
      </c>
      <c r="Q69" s="10">
        <f t="shared" si="1"/>
        <v>4.8000000000000007</v>
      </c>
      <c r="R69" s="4" t="s">
        <v>247</v>
      </c>
    </row>
    <row r="70" spans="1:18" ht="49.5" customHeight="1" x14ac:dyDescent="0.25">
      <c r="A70" s="11">
        <v>63</v>
      </c>
      <c r="B70" s="113">
        <v>58</v>
      </c>
      <c r="C70" s="21" t="s">
        <v>183</v>
      </c>
      <c r="D70" s="42">
        <v>39371</v>
      </c>
      <c r="E70" s="37" t="s">
        <v>18</v>
      </c>
      <c r="F70" s="3" t="s">
        <v>83</v>
      </c>
      <c r="G70" s="39" t="s">
        <v>208</v>
      </c>
      <c r="H70" s="32">
        <v>2023</v>
      </c>
      <c r="I70" s="32" t="s">
        <v>209</v>
      </c>
      <c r="J70" s="31" t="s">
        <v>190</v>
      </c>
      <c r="K70" s="35" t="s">
        <v>192</v>
      </c>
      <c r="L70" s="35" t="s">
        <v>194</v>
      </c>
      <c r="M70" s="35" t="s">
        <v>193</v>
      </c>
      <c r="N70" s="15">
        <v>4.8</v>
      </c>
      <c r="O70" s="15">
        <v>4.7</v>
      </c>
      <c r="P70" s="4">
        <f t="shared" si="0"/>
        <v>9.5</v>
      </c>
      <c r="Q70" s="10">
        <f t="shared" si="1"/>
        <v>4.75</v>
      </c>
      <c r="R70" s="4" t="s">
        <v>247</v>
      </c>
    </row>
    <row r="71" spans="1:18" ht="48.75" customHeight="1" x14ac:dyDescent="0.25">
      <c r="A71" s="2">
        <v>64</v>
      </c>
      <c r="B71" s="112">
        <v>60</v>
      </c>
      <c r="C71" s="21" t="s">
        <v>184</v>
      </c>
      <c r="D71" s="42">
        <v>38930</v>
      </c>
      <c r="E71" s="36" t="s">
        <v>18</v>
      </c>
      <c r="F71" s="3" t="s">
        <v>83</v>
      </c>
      <c r="G71" s="32" t="s">
        <v>238</v>
      </c>
      <c r="H71" s="32">
        <v>2022</v>
      </c>
      <c r="I71" s="32" t="s">
        <v>191</v>
      </c>
      <c r="J71" s="21" t="s">
        <v>193</v>
      </c>
      <c r="K71" s="35" t="s">
        <v>192</v>
      </c>
      <c r="L71" s="35" t="s">
        <v>194</v>
      </c>
      <c r="M71" s="35" t="s">
        <v>193</v>
      </c>
      <c r="N71" s="12">
        <v>4.8</v>
      </c>
      <c r="O71" s="12">
        <v>4.5</v>
      </c>
      <c r="P71" s="4">
        <f t="shared" si="0"/>
        <v>9.3000000000000007</v>
      </c>
      <c r="Q71" s="10">
        <f t="shared" si="1"/>
        <v>4.6500000000000004</v>
      </c>
      <c r="R71" s="4" t="s">
        <v>247</v>
      </c>
    </row>
    <row r="72" spans="1:18" s="20" customFormat="1" ht="48.75" customHeight="1" x14ac:dyDescent="0.25">
      <c r="A72" s="11">
        <v>65</v>
      </c>
      <c r="B72" s="112">
        <v>60</v>
      </c>
      <c r="C72" s="21" t="s">
        <v>184</v>
      </c>
      <c r="D72" s="42">
        <v>38930</v>
      </c>
      <c r="E72" s="36" t="s">
        <v>18</v>
      </c>
      <c r="F72" s="3" t="s">
        <v>83</v>
      </c>
      <c r="G72" s="32" t="s">
        <v>239</v>
      </c>
      <c r="H72" s="32">
        <v>2022</v>
      </c>
      <c r="I72" s="32" t="s">
        <v>191</v>
      </c>
      <c r="J72" s="21" t="s">
        <v>193</v>
      </c>
      <c r="K72" s="35" t="s">
        <v>192</v>
      </c>
      <c r="L72" s="35" t="s">
        <v>194</v>
      </c>
      <c r="M72" s="35" t="s">
        <v>193</v>
      </c>
      <c r="N72" s="12">
        <v>7.5</v>
      </c>
      <c r="O72" s="12">
        <v>7.7</v>
      </c>
      <c r="P72" s="4">
        <f t="shared" si="0"/>
        <v>15.2</v>
      </c>
      <c r="Q72" s="10">
        <f t="shared" si="1"/>
        <v>7.6</v>
      </c>
      <c r="R72" s="4" t="s">
        <v>242</v>
      </c>
    </row>
    <row r="73" spans="1:18" ht="120.75" customHeight="1" x14ac:dyDescent="0.25">
      <c r="A73" s="11">
        <v>66</v>
      </c>
      <c r="B73" s="113">
        <v>61</v>
      </c>
      <c r="C73" s="21" t="s">
        <v>185</v>
      </c>
      <c r="D73" s="42">
        <v>38569</v>
      </c>
      <c r="E73" s="37" t="s">
        <v>26</v>
      </c>
      <c r="F73" s="3" t="s">
        <v>83</v>
      </c>
      <c r="G73" s="32" t="s">
        <v>237</v>
      </c>
      <c r="H73" s="32">
        <v>2022</v>
      </c>
      <c r="I73" s="32" t="s">
        <v>191</v>
      </c>
      <c r="J73" s="21" t="s">
        <v>193</v>
      </c>
      <c r="K73" s="35" t="s">
        <v>192</v>
      </c>
      <c r="L73" s="35" t="s">
        <v>194</v>
      </c>
      <c r="M73" s="35" t="s">
        <v>193</v>
      </c>
      <c r="N73" s="12">
        <v>4.5</v>
      </c>
      <c r="O73" s="12">
        <v>4.5</v>
      </c>
      <c r="P73" s="4">
        <f t="shared" ref="P73:P80" si="2">N73+O73</f>
        <v>9</v>
      </c>
      <c r="Q73" s="10">
        <f t="shared" ref="Q73:Q80" si="3">P73/2</f>
        <v>4.5</v>
      </c>
      <c r="R73" s="4" t="s">
        <v>247</v>
      </c>
    </row>
    <row r="74" spans="1:18" s="20" customFormat="1" ht="78.75" customHeight="1" x14ac:dyDescent="0.25">
      <c r="A74" s="2">
        <v>67</v>
      </c>
      <c r="B74" s="113">
        <v>61</v>
      </c>
      <c r="C74" s="21" t="s">
        <v>185</v>
      </c>
      <c r="D74" s="42">
        <v>38569</v>
      </c>
      <c r="E74" s="37" t="s">
        <v>26</v>
      </c>
      <c r="F74" s="3" t="s">
        <v>83</v>
      </c>
      <c r="G74" s="32" t="s">
        <v>236</v>
      </c>
      <c r="H74" s="32">
        <v>2022</v>
      </c>
      <c r="I74" s="32" t="s">
        <v>191</v>
      </c>
      <c r="J74" s="21" t="s">
        <v>193</v>
      </c>
      <c r="K74" s="35" t="s">
        <v>192</v>
      </c>
      <c r="L74" s="35" t="s">
        <v>194</v>
      </c>
      <c r="M74" s="35" t="s">
        <v>193</v>
      </c>
      <c r="N74" s="12">
        <v>9</v>
      </c>
      <c r="O74" s="12">
        <v>8.8000000000000007</v>
      </c>
      <c r="P74" s="4">
        <f t="shared" si="2"/>
        <v>17.8</v>
      </c>
      <c r="Q74" s="10">
        <f t="shared" si="3"/>
        <v>8.9</v>
      </c>
      <c r="R74" s="4" t="s">
        <v>243</v>
      </c>
    </row>
    <row r="75" spans="1:18" ht="72.75" customHeight="1" x14ac:dyDescent="0.25">
      <c r="A75" s="11">
        <v>68</v>
      </c>
      <c r="B75" s="112">
        <v>63</v>
      </c>
      <c r="C75" s="114" t="s">
        <v>186</v>
      </c>
      <c r="D75" s="42">
        <v>39267</v>
      </c>
      <c r="E75" s="37" t="s">
        <v>90</v>
      </c>
      <c r="F75" s="3" t="s">
        <v>83</v>
      </c>
      <c r="G75" s="39" t="s">
        <v>210</v>
      </c>
      <c r="H75" s="32">
        <v>2023</v>
      </c>
      <c r="I75" s="32" t="s">
        <v>211</v>
      </c>
      <c r="J75" s="21" t="s">
        <v>190</v>
      </c>
      <c r="K75" s="35" t="s">
        <v>192</v>
      </c>
      <c r="L75" s="35" t="s">
        <v>194</v>
      </c>
      <c r="M75" s="35" t="s">
        <v>193</v>
      </c>
      <c r="N75" s="15">
        <v>6.4</v>
      </c>
      <c r="O75" s="15">
        <v>6.5</v>
      </c>
      <c r="P75" s="4">
        <f t="shared" si="2"/>
        <v>12.9</v>
      </c>
      <c r="Q75" s="10">
        <f t="shared" si="3"/>
        <v>6.45</v>
      </c>
      <c r="R75" s="4" t="s">
        <v>241</v>
      </c>
    </row>
    <row r="76" spans="1:18" ht="51.75" customHeight="1" x14ac:dyDescent="0.25">
      <c r="A76" s="11">
        <v>69</v>
      </c>
      <c r="B76" s="113">
        <v>64</v>
      </c>
      <c r="C76" s="21" t="s">
        <v>187</v>
      </c>
      <c r="D76" s="42">
        <v>39402</v>
      </c>
      <c r="E76" s="37" t="s">
        <v>18</v>
      </c>
      <c r="F76" s="3" t="s">
        <v>83</v>
      </c>
      <c r="G76" s="39" t="s">
        <v>212</v>
      </c>
      <c r="H76" s="32">
        <v>2023</v>
      </c>
      <c r="I76" s="32" t="s">
        <v>191</v>
      </c>
      <c r="J76" s="21" t="s">
        <v>202</v>
      </c>
      <c r="K76" s="35" t="s">
        <v>192</v>
      </c>
      <c r="L76" s="35" t="s">
        <v>194</v>
      </c>
      <c r="M76" s="35" t="s">
        <v>193</v>
      </c>
      <c r="N76" s="15">
        <v>7.8</v>
      </c>
      <c r="O76" s="15">
        <v>7.8</v>
      </c>
      <c r="P76" s="4">
        <f t="shared" si="2"/>
        <v>15.6</v>
      </c>
      <c r="Q76" s="10">
        <f t="shared" si="3"/>
        <v>7.8</v>
      </c>
      <c r="R76" s="4" t="s">
        <v>242</v>
      </c>
    </row>
    <row r="77" spans="1:18" ht="76.5" customHeight="1" x14ac:dyDescent="0.25">
      <c r="A77" s="2">
        <v>70</v>
      </c>
      <c r="B77" s="113">
        <v>65</v>
      </c>
      <c r="C77" s="29" t="s">
        <v>188</v>
      </c>
      <c r="D77" s="40">
        <v>39046</v>
      </c>
      <c r="E77" s="37" t="s">
        <v>26</v>
      </c>
      <c r="F77" s="3" t="s">
        <v>83</v>
      </c>
      <c r="G77" s="38" t="s">
        <v>213</v>
      </c>
      <c r="H77" s="32">
        <v>2023</v>
      </c>
      <c r="I77" s="7" t="s">
        <v>214</v>
      </c>
      <c r="J77" s="21" t="s">
        <v>202</v>
      </c>
      <c r="K77" s="35" t="s">
        <v>192</v>
      </c>
      <c r="L77" s="35" t="s">
        <v>194</v>
      </c>
      <c r="M77" s="35" t="s">
        <v>193</v>
      </c>
      <c r="N77" s="15">
        <v>4.5999999999999996</v>
      </c>
      <c r="O77" s="15">
        <v>4.5</v>
      </c>
      <c r="P77" s="4">
        <f t="shared" si="2"/>
        <v>9.1</v>
      </c>
      <c r="Q77" s="10">
        <f t="shared" si="3"/>
        <v>4.55</v>
      </c>
      <c r="R77" s="4" t="s">
        <v>247</v>
      </c>
    </row>
    <row r="78" spans="1:18" s="20" customFormat="1" ht="76.5" customHeight="1" x14ac:dyDescent="0.25">
      <c r="A78" s="11">
        <v>71</v>
      </c>
      <c r="B78" s="113">
        <v>65</v>
      </c>
      <c r="C78" s="29" t="s">
        <v>188</v>
      </c>
      <c r="D78" s="40">
        <v>39047</v>
      </c>
      <c r="E78" s="13" t="s">
        <v>26</v>
      </c>
      <c r="F78" s="3" t="s">
        <v>83</v>
      </c>
      <c r="G78" s="7" t="s">
        <v>223</v>
      </c>
      <c r="H78" s="32">
        <v>2023</v>
      </c>
      <c r="I78" s="7" t="s">
        <v>214</v>
      </c>
      <c r="J78" s="21" t="s">
        <v>202</v>
      </c>
      <c r="K78" s="35" t="s">
        <v>192</v>
      </c>
      <c r="L78" s="35" t="s">
        <v>194</v>
      </c>
      <c r="M78" s="35" t="s">
        <v>193</v>
      </c>
      <c r="N78" s="15">
        <v>6.8</v>
      </c>
      <c r="O78" s="15">
        <v>6.6</v>
      </c>
      <c r="P78" s="4">
        <f t="shared" si="2"/>
        <v>13.399999999999999</v>
      </c>
      <c r="Q78" s="10">
        <f t="shared" si="3"/>
        <v>6.6999999999999993</v>
      </c>
      <c r="R78" s="4" t="s">
        <v>241</v>
      </c>
    </row>
    <row r="79" spans="1:18" s="20" customFormat="1" ht="150" customHeight="1" x14ac:dyDescent="0.25">
      <c r="A79" s="11">
        <v>72</v>
      </c>
      <c r="B79" s="112">
        <v>66</v>
      </c>
      <c r="C79" s="29" t="s">
        <v>189</v>
      </c>
      <c r="D79" s="40">
        <v>38922</v>
      </c>
      <c r="E79" s="37" t="s">
        <v>18</v>
      </c>
      <c r="F79" s="3" t="s">
        <v>83</v>
      </c>
      <c r="G79" s="7" t="s">
        <v>224</v>
      </c>
      <c r="H79" s="7">
        <v>2022</v>
      </c>
      <c r="I79" s="7" t="s">
        <v>209</v>
      </c>
      <c r="J79" s="21" t="s">
        <v>206</v>
      </c>
      <c r="K79" s="35" t="s">
        <v>192</v>
      </c>
      <c r="L79" s="35" t="s">
        <v>194</v>
      </c>
      <c r="M79" s="35" t="s">
        <v>193</v>
      </c>
      <c r="N79" s="15">
        <v>5.6</v>
      </c>
      <c r="O79" s="15">
        <v>6</v>
      </c>
      <c r="P79" s="4">
        <f t="shared" si="2"/>
        <v>11.6</v>
      </c>
      <c r="Q79" s="10">
        <f t="shared" si="3"/>
        <v>5.8</v>
      </c>
      <c r="R79" s="3" t="s">
        <v>248</v>
      </c>
    </row>
    <row r="80" spans="1:18" s="20" customFormat="1" ht="150" customHeight="1" x14ac:dyDescent="0.25">
      <c r="A80" s="2">
        <v>73</v>
      </c>
      <c r="B80" s="112">
        <v>66</v>
      </c>
      <c r="C80" s="29" t="s">
        <v>189</v>
      </c>
      <c r="D80" s="40">
        <v>38922</v>
      </c>
      <c r="E80" s="37" t="s">
        <v>18</v>
      </c>
      <c r="F80" s="3" t="s">
        <v>83</v>
      </c>
      <c r="G80" s="7" t="s">
        <v>225</v>
      </c>
      <c r="H80" s="7">
        <v>2022</v>
      </c>
      <c r="I80" s="7" t="s">
        <v>209</v>
      </c>
      <c r="J80" s="21" t="s">
        <v>206</v>
      </c>
      <c r="K80" s="35" t="s">
        <v>192</v>
      </c>
      <c r="L80" s="35" t="s">
        <v>194</v>
      </c>
      <c r="M80" s="35" t="s">
        <v>193</v>
      </c>
      <c r="N80" s="15">
        <v>4.3</v>
      </c>
      <c r="O80" s="15">
        <v>4.5999999999999996</v>
      </c>
      <c r="P80" s="4">
        <f t="shared" si="2"/>
        <v>8.8999999999999986</v>
      </c>
      <c r="Q80" s="10">
        <f t="shared" si="3"/>
        <v>4.4499999999999993</v>
      </c>
      <c r="R80" s="4" t="s">
        <v>247</v>
      </c>
    </row>
    <row r="81" spans="1:19" ht="6.75" customHeight="1" x14ac:dyDescent="0.25">
      <c r="A81" s="117"/>
      <c r="B81" s="118"/>
      <c r="C81" s="119"/>
      <c r="D81" s="120"/>
      <c r="E81" s="121"/>
      <c r="F81" s="116"/>
      <c r="G81" s="115"/>
      <c r="H81" s="116"/>
      <c r="I81" s="116"/>
      <c r="J81" s="122"/>
      <c r="K81" s="123"/>
      <c r="L81" s="124"/>
      <c r="M81" s="123"/>
      <c r="N81" s="123"/>
      <c r="O81" s="123"/>
      <c r="P81" s="123"/>
      <c r="Q81" s="125"/>
      <c r="R81" s="126"/>
    </row>
    <row r="82" spans="1:19" ht="70.5" customHeight="1" x14ac:dyDescent="0.25">
      <c r="A82" s="141" t="s">
        <v>220</v>
      </c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49"/>
      <c r="P82" s="49"/>
      <c r="Q82" s="52"/>
      <c r="R82" s="53"/>
    </row>
    <row r="83" spans="1:19" ht="69" customHeight="1" x14ac:dyDescent="0.25">
      <c r="A83" s="143" t="s">
        <v>218</v>
      </c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06"/>
      <c r="M83" s="107"/>
      <c r="N83" s="49"/>
      <c r="O83" s="49"/>
      <c r="P83" s="49"/>
      <c r="Q83" s="52"/>
      <c r="R83" s="53"/>
    </row>
    <row r="84" spans="1:19" ht="65.25" customHeight="1" x14ac:dyDescent="0.25">
      <c r="A84" s="142" t="s">
        <v>219</v>
      </c>
      <c r="B84" s="143"/>
      <c r="C84" s="143"/>
      <c r="D84" s="143"/>
      <c r="E84" s="143"/>
      <c r="F84" s="143"/>
      <c r="G84" s="143"/>
      <c r="H84" s="143"/>
      <c r="I84" s="143"/>
      <c r="J84" s="143"/>
      <c r="L84" s="50"/>
      <c r="M84" s="51"/>
      <c r="N84" s="49"/>
      <c r="O84" s="49"/>
      <c r="P84" s="49"/>
      <c r="Q84" s="52"/>
      <c r="R84" s="53"/>
    </row>
    <row r="85" spans="1:19" ht="45" customHeight="1" x14ac:dyDescent="0.25">
      <c r="A85" s="43"/>
      <c r="B85" s="44"/>
      <c r="C85" s="45"/>
      <c r="D85" s="46"/>
      <c r="E85" s="47"/>
      <c r="F85" s="48"/>
      <c r="G85" s="48"/>
      <c r="H85" s="48"/>
      <c r="I85" s="48"/>
      <c r="J85" s="45"/>
      <c r="K85" s="49"/>
      <c r="L85" s="50"/>
      <c r="M85" s="51"/>
      <c r="N85" s="49"/>
      <c r="O85" s="49"/>
      <c r="P85" s="49"/>
      <c r="Q85" s="52"/>
      <c r="R85" s="53"/>
      <c r="S85" s="54"/>
    </row>
    <row r="86" spans="1:19" ht="45.75" customHeight="1" x14ac:dyDescent="0.25">
      <c r="A86" s="55"/>
      <c r="B86" s="56"/>
      <c r="C86" s="45"/>
      <c r="D86" s="46"/>
      <c r="E86" s="47"/>
      <c r="F86" s="48"/>
      <c r="G86" s="48"/>
      <c r="H86" s="48"/>
      <c r="I86" s="48"/>
      <c r="J86" s="45"/>
      <c r="K86" s="49"/>
      <c r="L86" s="50"/>
      <c r="M86" s="51"/>
      <c r="N86" s="53"/>
      <c r="O86" s="53"/>
      <c r="P86" s="53"/>
      <c r="Q86" s="52"/>
      <c r="R86" s="53"/>
      <c r="S86" s="54"/>
    </row>
    <row r="87" spans="1:19" ht="48" customHeight="1" x14ac:dyDescent="0.35">
      <c r="A87" s="55"/>
      <c r="B87" s="56"/>
      <c r="C87" s="57"/>
      <c r="D87" s="58"/>
      <c r="E87" s="53"/>
      <c r="F87" s="48"/>
      <c r="G87" s="48"/>
      <c r="H87" s="48"/>
      <c r="I87" s="48"/>
      <c r="J87" s="59"/>
      <c r="K87" s="60"/>
      <c r="L87" s="61"/>
      <c r="M87" s="59"/>
      <c r="N87" s="53"/>
      <c r="O87" s="53"/>
      <c r="P87" s="53"/>
      <c r="Q87" s="52"/>
      <c r="R87" s="53"/>
      <c r="S87" s="54"/>
    </row>
    <row r="88" spans="1:19" ht="49.5" customHeight="1" x14ac:dyDescent="0.35">
      <c r="A88" s="55"/>
      <c r="B88" s="44"/>
      <c r="C88" s="57"/>
      <c r="D88" s="58"/>
      <c r="E88" s="53"/>
      <c r="F88" s="48"/>
      <c r="G88" s="48"/>
      <c r="H88" s="48"/>
      <c r="I88" s="48"/>
      <c r="J88" s="59"/>
      <c r="K88" s="60"/>
      <c r="L88" s="61"/>
      <c r="M88" s="59"/>
      <c r="N88" s="53"/>
      <c r="O88" s="53"/>
      <c r="P88" s="53"/>
      <c r="Q88" s="52"/>
      <c r="R88" s="53"/>
      <c r="S88" s="54"/>
    </row>
    <row r="89" spans="1:19" ht="48.75" customHeight="1" x14ac:dyDescent="0.35">
      <c r="A89" s="55"/>
      <c r="B89" s="56"/>
      <c r="C89" s="62"/>
      <c r="D89" s="63"/>
      <c r="E89" s="64"/>
      <c r="F89" s="48"/>
      <c r="G89" s="48"/>
      <c r="H89" s="48"/>
      <c r="I89" s="48"/>
      <c r="J89" s="65"/>
      <c r="K89" s="63"/>
      <c r="L89" s="66"/>
      <c r="M89" s="65"/>
      <c r="N89" s="60"/>
      <c r="O89" s="60"/>
      <c r="P89" s="60"/>
      <c r="Q89" s="52"/>
      <c r="R89" s="53"/>
      <c r="S89" s="54"/>
    </row>
    <row r="90" spans="1:19" ht="66.75" customHeight="1" x14ac:dyDescent="0.35">
      <c r="A90" s="55"/>
      <c r="B90" s="56"/>
      <c r="C90" s="51"/>
      <c r="D90" s="67"/>
      <c r="E90" s="53"/>
      <c r="F90" s="48"/>
      <c r="G90" s="48"/>
      <c r="H90" s="48"/>
      <c r="I90" s="48"/>
      <c r="J90" s="68"/>
      <c r="K90" s="69"/>
      <c r="L90" s="68"/>
      <c r="M90" s="68"/>
      <c r="N90" s="60"/>
      <c r="O90" s="60"/>
      <c r="P90" s="60"/>
      <c r="Q90" s="52"/>
      <c r="R90" s="53"/>
      <c r="S90" s="54"/>
    </row>
    <row r="91" spans="1:19" ht="48.75" customHeight="1" x14ac:dyDescent="0.35">
      <c r="A91" s="55"/>
      <c r="B91" s="44"/>
      <c r="C91" s="57"/>
      <c r="D91" s="58"/>
      <c r="E91" s="53"/>
      <c r="F91" s="48"/>
      <c r="G91" s="48"/>
      <c r="H91" s="48"/>
      <c r="I91" s="48"/>
      <c r="J91" s="59"/>
      <c r="K91" s="60"/>
      <c r="L91" s="61"/>
      <c r="M91" s="59"/>
      <c r="N91" s="63"/>
      <c r="O91" s="63"/>
      <c r="P91" s="63"/>
      <c r="Q91" s="52"/>
      <c r="R91" s="53"/>
      <c r="S91" s="54"/>
    </row>
    <row r="92" spans="1:19" ht="54" customHeight="1" x14ac:dyDescent="0.35">
      <c r="A92" s="43"/>
      <c r="B92" s="56"/>
      <c r="C92" s="57"/>
      <c r="D92" s="58"/>
      <c r="E92" s="53"/>
      <c r="F92" s="48"/>
      <c r="G92" s="48"/>
      <c r="H92" s="48"/>
      <c r="I92" s="48"/>
      <c r="J92" s="59"/>
      <c r="K92" s="60"/>
      <c r="L92" s="61"/>
      <c r="M92" s="59"/>
      <c r="N92" s="69"/>
      <c r="O92" s="69"/>
      <c r="P92" s="69"/>
      <c r="Q92" s="52"/>
      <c r="R92" s="53"/>
      <c r="S92" s="54"/>
    </row>
    <row r="93" spans="1:19" ht="54" customHeight="1" x14ac:dyDescent="0.35">
      <c r="A93" s="55"/>
      <c r="B93" s="56"/>
      <c r="C93" s="57"/>
      <c r="D93" s="58"/>
      <c r="E93" s="53"/>
      <c r="F93" s="48"/>
      <c r="G93" s="48"/>
      <c r="H93" s="48"/>
      <c r="I93" s="48"/>
      <c r="J93" s="59"/>
      <c r="K93" s="60"/>
      <c r="L93" s="61"/>
      <c r="M93" s="59"/>
      <c r="N93" s="60"/>
      <c r="O93" s="60"/>
      <c r="P93" s="60"/>
      <c r="Q93" s="52"/>
      <c r="R93" s="53"/>
      <c r="S93" s="54"/>
    </row>
    <row r="94" spans="1:19" ht="43.5" customHeight="1" x14ac:dyDescent="0.35">
      <c r="A94" s="55"/>
      <c r="B94" s="44"/>
      <c r="C94" s="57"/>
      <c r="D94" s="58"/>
      <c r="E94" s="53"/>
      <c r="F94" s="48"/>
      <c r="G94" s="48"/>
      <c r="H94" s="48"/>
      <c r="I94" s="48"/>
      <c r="J94" s="59"/>
      <c r="K94" s="60"/>
      <c r="L94" s="61"/>
      <c r="M94" s="59"/>
      <c r="N94" s="60"/>
      <c r="O94" s="60"/>
      <c r="P94" s="60"/>
      <c r="Q94" s="52"/>
      <c r="R94" s="70"/>
      <c r="S94" s="54"/>
    </row>
    <row r="95" spans="1:19" ht="54.75" customHeight="1" x14ac:dyDescent="0.35">
      <c r="A95" s="55"/>
      <c r="B95" s="56"/>
      <c r="C95" s="57"/>
      <c r="D95" s="58"/>
      <c r="E95" s="53"/>
      <c r="F95" s="48"/>
      <c r="G95" s="48"/>
      <c r="H95" s="48"/>
      <c r="I95" s="48"/>
      <c r="J95" s="59"/>
      <c r="K95" s="60"/>
      <c r="L95" s="61"/>
      <c r="M95" s="59"/>
      <c r="N95" s="60"/>
      <c r="O95" s="60"/>
      <c r="P95" s="60"/>
      <c r="Q95" s="52"/>
      <c r="R95" s="53"/>
      <c r="S95" s="54"/>
    </row>
    <row r="96" spans="1:19" ht="52.5" customHeight="1" x14ac:dyDescent="0.35">
      <c r="A96" s="55"/>
      <c r="B96" s="56"/>
      <c r="C96" s="57"/>
      <c r="D96" s="58"/>
      <c r="E96" s="71"/>
      <c r="F96" s="43"/>
      <c r="G96" s="43"/>
      <c r="H96" s="43"/>
      <c r="I96" s="43"/>
      <c r="J96" s="59"/>
      <c r="K96" s="60"/>
      <c r="L96" s="61"/>
      <c r="M96" s="59"/>
      <c r="N96" s="60"/>
      <c r="O96" s="60"/>
      <c r="P96" s="60"/>
      <c r="Q96" s="52"/>
      <c r="R96" s="70"/>
      <c r="S96" s="54"/>
    </row>
    <row r="97" spans="1:19" ht="51" customHeight="1" x14ac:dyDescent="0.35">
      <c r="A97" s="55"/>
      <c r="B97" s="44"/>
      <c r="C97" s="57"/>
      <c r="D97" s="58"/>
      <c r="E97" s="71"/>
      <c r="F97" s="43"/>
      <c r="G97" s="43"/>
      <c r="H97" s="43"/>
      <c r="I97" s="43"/>
      <c r="J97" s="59"/>
      <c r="K97" s="60"/>
      <c r="L97" s="61"/>
      <c r="M97" s="59"/>
      <c r="N97" s="60"/>
      <c r="O97" s="60"/>
      <c r="P97" s="60"/>
      <c r="Q97" s="52"/>
      <c r="R97" s="70"/>
      <c r="S97" s="54"/>
    </row>
    <row r="98" spans="1:19" ht="52.5" customHeight="1" x14ac:dyDescent="0.35">
      <c r="A98" s="55"/>
      <c r="B98" s="56"/>
      <c r="C98" s="57"/>
      <c r="D98" s="58"/>
      <c r="E98" s="71"/>
      <c r="F98" s="43"/>
      <c r="G98" s="43"/>
      <c r="H98" s="43"/>
      <c r="I98" s="43"/>
      <c r="J98" s="59"/>
      <c r="K98" s="60"/>
      <c r="L98" s="61"/>
      <c r="M98" s="59"/>
      <c r="N98" s="60"/>
      <c r="O98" s="60"/>
      <c r="P98" s="60"/>
      <c r="Q98" s="52"/>
      <c r="R98" s="44"/>
      <c r="S98" s="54"/>
    </row>
    <row r="99" spans="1:19" ht="46.5" customHeight="1" x14ac:dyDescent="0.35">
      <c r="A99" s="55"/>
      <c r="B99" s="56"/>
      <c r="C99" s="57"/>
      <c r="D99" s="58"/>
      <c r="E99" s="71"/>
      <c r="F99" s="43"/>
      <c r="G99" s="43"/>
      <c r="H99" s="43"/>
      <c r="I99" s="43"/>
      <c r="J99" s="59"/>
      <c r="K99" s="60"/>
      <c r="L99" s="61"/>
      <c r="M99" s="59"/>
      <c r="N99" s="60"/>
      <c r="O99" s="60"/>
      <c r="P99" s="60"/>
      <c r="Q99" s="52"/>
      <c r="R99" s="44"/>
      <c r="S99" s="54"/>
    </row>
    <row r="100" spans="1:19" ht="45.75" customHeight="1" x14ac:dyDescent="0.35">
      <c r="A100" s="55"/>
      <c r="B100" s="44"/>
      <c r="C100" s="57"/>
      <c r="D100" s="58"/>
      <c r="E100" s="71"/>
      <c r="F100" s="43"/>
      <c r="G100" s="43"/>
      <c r="H100" s="43"/>
      <c r="I100" s="43"/>
      <c r="J100" s="59"/>
      <c r="K100" s="60"/>
      <c r="L100" s="61"/>
      <c r="M100" s="59"/>
      <c r="N100" s="60"/>
      <c r="O100" s="60"/>
      <c r="P100" s="60"/>
      <c r="Q100" s="52"/>
      <c r="R100" s="53"/>
      <c r="S100" s="54"/>
    </row>
    <row r="101" spans="1:19" ht="42" customHeight="1" x14ac:dyDescent="0.35">
      <c r="A101" s="55"/>
      <c r="B101" s="56"/>
      <c r="C101" s="57"/>
      <c r="D101" s="58"/>
      <c r="E101" s="71"/>
      <c r="F101" s="43"/>
      <c r="G101" s="43"/>
      <c r="H101" s="43"/>
      <c r="I101" s="43"/>
      <c r="J101" s="59"/>
      <c r="K101" s="60"/>
      <c r="L101" s="61"/>
      <c r="M101" s="59"/>
      <c r="N101" s="60"/>
      <c r="O101" s="60"/>
      <c r="P101" s="60"/>
      <c r="Q101" s="52"/>
      <c r="R101" s="53"/>
      <c r="S101" s="54"/>
    </row>
    <row r="102" spans="1:19" ht="48" customHeight="1" x14ac:dyDescent="0.35">
      <c r="A102" s="55"/>
      <c r="B102" s="56"/>
      <c r="C102" s="57"/>
      <c r="D102" s="58"/>
      <c r="E102" s="71"/>
      <c r="F102" s="48"/>
      <c r="G102" s="48"/>
      <c r="H102" s="48"/>
      <c r="I102" s="48"/>
      <c r="J102" s="59"/>
      <c r="K102" s="60"/>
      <c r="L102" s="61"/>
      <c r="M102" s="59"/>
      <c r="N102" s="60"/>
      <c r="O102" s="60"/>
      <c r="P102" s="60"/>
      <c r="Q102" s="52"/>
      <c r="R102" s="70"/>
      <c r="S102" s="54"/>
    </row>
    <row r="103" spans="1:19" ht="48" customHeight="1" x14ac:dyDescent="0.35">
      <c r="A103" s="55"/>
      <c r="B103" s="44"/>
      <c r="C103" s="57"/>
      <c r="D103" s="58"/>
      <c r="E103" s="71"/>
      <c r="F103" s="48"/>
      <c r="G103" s="48"/>
      <c r="H103" s="48"/>
      <c r="I103" s="48"/>
      <c r="J103" s="59"/>
      <c r="K103" s="60"/>
      <c r="L103" s="61"/>
      <c r="M103" s="59"/>
      <c r="N103" s="60"/>
      <c r="O103" s="60"/>
      <c r="P103" s="60"/>
      <c r="Q103" s="52"/>
      <c r="R103" s="69"/>
      <c r="S103" s="54"/>
    </row>
    <row r="104" spans="1:19" ht="38.25" customHeight="1" x14ac:dyDescent="0.35">
      <c r="A104" s="55"/>
      <c r="B104" s="56"/>
      <c r="C104" s="57"/>
      <c r="D104" s="72"/>
      <c r="E104" s="71"/>
      <c r="F104" s="43"/>
      <c r="G104" s="43"/>
      <c r="H104" s="43"/>
      <c r="I104" s="43"/>
      <c r="J104" s="57"/>
      <c r="K104" s="53"/>
      <c r="L104" s="61"/>
      <c r="M104" s="57"/>
      <c r="N104" s="60"/>
      <c r="O104" s="60"/>
      <c r="P104" s="60"/>
      <c r="Q104" s="52"/>
      <c r="R104" s="70"/>
      <c r="S104" s="54"/>
    </row>
    <row r="105" spans="1:19" ht="54" customHeight="1" x14ac:dyDescent="0.35">
      <c r="A105" s="55"/>
      <c r="B105" s="56"/>
      <c r="C105" s="57"/>
      <c r="D105" s="72"/>
      <c r="E105" s="71"/>
      <c r="F105" s="43"/>
      <c r="G105" s="43"/>
      <c r="H105" s="43"/>
      <c r="I105" s="43"/>
      <c r="J105" s="57"/>
      <c r="K105" s="57"/>
      <c r="L105" s="61"/>
      <c r="M105" s="57"/>
      <c r="N105" s="60"/>
      <c r="O105" s="60"/>
      <c r="P105" s="60"/>
      <c r="Q105" s="52"/>
      <c r="R105" s="70"/>
      <c r="S105" s="54"/>
    </row>
    <row r="106" spans="1:19" ht="40.5" customHeight="1" x14ac:dyDescent="0.25">
      <c r="A106" s="55"/>
      <c r="B106" s="44"/>
      <c r="C106" s="57"/>
      <c r="D106" s="72"/>
      <c r="E106" s="71"/>
      <c r="F106" s="43"/>
      <c r="G106" s="43"/>
      <c r="H106" s="43"/>
      <c r="I106" s="43"/>
      <c r="J106" s="57"/>
      <c r="K106" s="57"/>
      <c r="L106" s="61"/>
      <c r="M106" s="57"/>
      <c r="N106" s="53"/>
      <c r="O106" s="53"/>
      <c r="P106" s="53"/>
      <c r="Q106" s="52"/>
      <c r="R106" s="53"/>
      <c r="S106" s="54"/>
    </row>
    <row r="107" spans="1:19" ht="42" customHeight="1" x14ac:dyDescent="0.25">
      <c r="A107" s="55"/>
      <c r="B107" s="56"/>
      <c r="C107" s="57"/>
      <c r="D107" s="72"/>
      <c r="E107" s="71"/>
      <c r="F107" s="48"/>
      <c r="G107" s="48"/>
      <c r="H107" s="48"/>
      <c r="I107" s="48"/>
      <c r="J107" s="57"/>
      <c r="K107" s="57"/>
      <c r="L107" s="61"/>
      <c r="M107" s="57"/>
      <c r="N107" s="53"/>
      <c r="O107" s="53"/>
      <c r="P107" s="53"/>
      <c r="Q107" s="52"/>
      <c r="R107" s="53"/>
      <c r="S107" s="54"/>
    </row>
    <row r="108" spans="1:19" ht="46.5" customHeight="1" x14ac:dyDescent="0.25">
      <c r="A108" s="55"/>
      <c r="B108" s="56"/>
      <c r="C108" s="57"/>
      <c r="D108" s="72"/>
      <c r="E108" s="71"/>
      <c r="F108" s="48"/>
      <c r="G108" s="48"/>
      <c r="H108" s="48"/>
      <c r="I108" s="48"/>
      <c r="J108" s="57"/>
      <c r="K108" s="57"/>
      <c r="L108" s="61"/>
      <c r="M108" s="57"/>
      <c r="N108" s="53"/>
      <c r="O108" s="53"/>
      <c r="P108" s="53"/>
      <c r="Q108" s="52"/>
      <c r="R108" s="53"/>
      <c r="S108" s="54"/>
    </row>
    <row r="109" spans="1:19" ht="46.5" customHeight="1" x14ac:dyDescent="0.25">
      <c r="A109" s="55"/>
      <c r="B109" s="44"/>
      <c r="C109" s="57"/>
      <c r="D109" s="72"/>
      <c r="E109" s="71"/>
      <c r="F109" s="48"/>
      <c r="G109" s="48"/>
      <c r="H109" s="48"/>
      <c r="I109" s="48"/>
      <c r="J109" s="57"/>
      <c r="K109" s="57"/>
      <c r="L109" s="61"/>
      <c r="M109" s="57"/>
      <c r="N109" s="53"/>
      <c r="O109" s="53"/>
      <c r="P109" s="53"/>
      <c r="Q109" s="52"/>
      <c r="R109" s="53"/>
      <c r="S109" s="54"/>
    </row>
    <row r="110" spans="1:19" ht="42" customHeight="1" x14ac:dyDescent="0.25">
      <c r="A110" s="55"/>
      <c r="B110" s="56"/>
      <c r="C110" s="57"/>
      <c r="D110" s="72"/>
      <c r="E110" s="71"/>
      <c r="F110" s="48"/>
      <c r="G110" s="48"/>
      <c r="H110" s="48"/>
      <c r="I110" s="48"/>
      <c r="J110" s="57"/>
      <c r="K110" s="57"/>
      <c r="L110" s="61"/>
      <c r="M110" s="57"/>
      <c r="N110" s="53"/>
      <c r="O110" s="53"/>
      <c r="P110" s="53"/>
      <c r="Q110" s="52"/>
      <c r="R110" s="53"/>
      <c r="S110" s="54"/>
    </row>
    <row r="111" spans="1:19" ht="42" customHeight="1" x14ac:dyDescent="0.35">
      <c r="A111" s="55"/>
      <c r="B111" s="56"/>
      <c r="C111" s="73"/>
      <c r="D111" s="74"/>
      <c r="E111" s="71"/>
      <c r="F111" s="43"/>
      <c r="G111" s="43"/>
      <c r="H111" s="43"/>
      <c r="I111" s="43"/>
      <c r="J111" s="59"/>
      <c r="K111" s="75"/>
      <c r="L111" s="69"/>
      <c r="M111" s="59"/>
      <c r="N111" s="53"/>
      <c r="O111" s="53"/>
      <c r="P111" s="53"/>
      <c r="Q111" s="52"/>
      <c r="R111" s="53"/>
      <c r="S111" s="54"/>
    </row>
    <row r="112" spans="1:19" ht="46.5" customHeight="1" x14ac:dyDescent="0.35">
      <c r="A112" s="55"/>
      <c r="B112" s="44"/>
      <c r="C112" s="73"/>
      <c r="D112" s="76"/>
      <c r="E112" s="71"/>
      <c r="F112" s="48"/>
      <c r="G112" s="48"/>
      <c r="H112" s="48"/>
      <c r="I112" s="48"/>
      <c r="J112" s="59"/>
      <c r="K112" s="75"/>
      <c r="L112" s="69"/>
      <c r="M112" s="59"/>
      <c r="N112" s="53"/>
      <c r="O112" s="53"/>
      <c r="P112" s="53"/>
      <c r="Q112" s="52"/>
      <c r="R112" s="70"/>
      <c r="S112" s="54"/>
    </row>
    <row r="113" spans="1:19" ht="42.75" customHeight="1" x14ac:dyDescent="0.35">
      <c r="A113" s="55"/>
      <c r="B113" s="56"/>
      <c r="C113" s="73"/>
      <c r="D113" s="76"/>
      <c r="E113" s="71"/>
      <c r="F113" s="48"/>
      <c r="G113" s="48"/>
      <c r="H113" s="48"/>
      <c r="I113" s="48"/>
      <c r="J113" s="59"/>
      <c r="K113" s="75"/>
      <c r="L113" s="69"/>
      <c r="M113" s="59"/>
      <c r="N113" s="60"/>
      <c r="O113" s="60"/>
      <c r="P113" s="60"/>
      <c r="Q113" s="52"/>
      <c r="R113" s="70"/>
      <c r="S113" s="54"/>
    </row>
    <row r="114" spans="1:19" ht="38.25" customHeight="1" x14ac:dyDescent="0.35">
      <c r="A114" s="55"/>
      <c r="B114" s="56"/>
      <c r="C114" s="73"/>
      <c r="D114" s="76"/>
      <c r="E114" s="71"/>
      <c r="F114" s="48"/>
      <c r="G114" s="48"/>
      <c r="H114" s="48"/>
      <c r="I114" s="48"/>
      <c r="J114" s="59"/>
      <c r="K114" s="75"/>
      <c r="L114" s="69"/>
      <c r="M114" s="59"/>
      <c r="N114" s="60"/>
      <c r="O114" s="60"/>
      <c r="P114" s="60"/>
      <c r="Q114" s="52"/>
      <c r="R114" s="70"/>
      <c r="S114" s="54"/>
    </row>
    <row r="115" spans="1:19" ht="43.5" customHeight="1" x14ac:dyDescent="0.35">
      <c r="A115" s="55"/>
      <c r="B115" s="44"/>
      <c r="C115" s="73"/>
      <c r="D115" s="76"/>
      <c r="E115" s="71"/>
      <c r="F115" s="48"/>
      <c r="G115" s="48"/>
      <c r="H115" s="48"/>
      <c r="I115" s="48"/>
      <c r="J115" s="59"/>
      <c r="K115" s="75"/>
      <c r="L115" s="69"/>
      <c r="M115" s="59"/>
      <c r="N115" s="60"/>
      <c r="O115" s="60"/>
      <c r="P115" s="60"/>
      <c r="Q115" s="52"/>
      <c r="R115" s="70"/>
      <c r="S115" s="54"/>
    </row>
    <row r="116" spans="1:19" ht="45" customHeight="1" x14ac:dyDescent="0.35">
      <c r="A116" s="55"/>
      <c r="B116" s="56"/>
      <c r="C116" s="73"/>
      <c r="D116" s="76"/>
      <c r="E116" s="71"/>
      <c r="F116" s="48"/>
      <c r="G116" s="48"/>
      <c r="H116" s="48"/>
      <c r="I116" s="48"/>
      <c r="J116" s="59"/>
      <c r="K116" s="75"/>
      <c r="L116" s="69"/>
      <c r="M116" s="59"/>
      <c r="N116" s="60"/>
      <c r="O116" s="60"/>
      <c r="P116" s="60"/>
      <c r="Q116" s="52"/>
      <c r="R116" s="70"/>
      <c r="S116" s="54"/>
    </row>
    <row r="117" spans="1:19" ht="51.75" customHeight="1" x14ac:dyDescent="0.35">
      <c r="A117" s="55"/>
      <c r="B117" s="56"/>
      <c r="C117" s="73"/>
      <c r="D117" s="76"/>
      <c r="E117" s="71"/>
      <c r="F117" s="48"/>
      <c r="G117" s="48"/>
      <c r="H117" s="48"/>
      <c r="I117" s="48"/>
      <c r="J117" s="59"/>
      <c r="K117" s="75"/>
      <c r="L117" s="69"/>
      <c r="M117" s="59"/>
      <c r="N117" s="60"/>
      <c r="O117" s="60"/>
      <c r="P117" s="60"/>
      <c r="Q117" s="52"/>
      <c r="R117" s="70"/>
      <c r="S117" s="54"/>
    </row>
    <row r="118" spans="1:19" ht="34.5" customHeight="1" x14ac:dyDescent="0.35">
      <c r="A118" s="55"/>
      <c r="B118" s="44"/>
      <c r="C118" s="73"/>
      <c r="D118" s="76"/>
      <c r="E118" s="71"/>
      <c r="F118" s="48"/>
      <c r="G118" s="48"/>
      <c r="H118" s="48"/>
      <c r="I118" s="48"/>
      <c r="J118" s="59"/>
      <c r="K118" s="75"/>
      <c r="L118" s="69"/>
      <c r="M118" s="59"/>
      <c r="N118" s="60"/>
      <c r="O118" s="60"/>
      <c r="P118" s="60"/>
      <c r="Q118" s="52"/>
      <c r="R118" s="70"/>
      <c r="S118" s="54"/>
    </row>
    <row r="119" spans="1:19" ht="48" customHeight="1" x14ac:dyDescent="0.35">
      <c r="A119" s="55"/>
      <c r="B119" s="56"/>
      <c r="C119" s="73"/>
      <c r="D119" s="76"/>
      <c r="E119" s="71"/>
      <c r="F119" s="48"/>
      <c r="G119" s="48"/>
      <c r="H119" s="48"/>
      <c r="I119" s="48"/>
      <c r="J119" s="59"/>
      <c r="K119" s="75"/>
      <c r="L119" s="69"/>
      <c r="M119" s="59"/>
      <c r="N119" s="60"/>
      <c r="O119" s="60"/>
      <c r="P119" s="60"/>
      <c r="Q119" s="52"/>
      <c r="R119" s="53"/>
      <c r="S119" s="54"/>
    </row>
    <row r="120" spans="1:19" ht="48" customHeight="1" x14ac:dyDescent="0.35">
      <c r="A120" s="55"/>
      <c r="B120" s="56"/>
      <c r="C120" s="57"/>
      <c r="D120" s="67"/>
      <c r="E120" s="71"/>
      <c r="F120" s="55"/>
      <c r="G120" s="55"/>
      <c r="H120" s="55"/>
      <c r="I120" s="55"/>
      <c r="J120" s="59"/>
      <c r="K120" s="75"/>
      <c r="L120" s="69"/>
      <c r="M120" s="59"/>
      <c r="N120" s="60"/>
      <c r="O120" s="60"/>
      <c r="P120" s="60"/>
      <c r="Q120" s="52"/>
      <c r="R120" s="53"/>
      <c r="S120" s="54"/>
    </row>
    <row r="121" spans="1:19" ht="51" customHeight="1" x14ac:dyDescent="0.35">
      <c r="A121" s="55"/>
      <c r="B121" s="44"/>
      <c r="C121" s="77"/>
      <c r="D121" s="74"/>
      <c r="E121" s="71"/>
      <c r="F121" s="55"/>
      <c r="G121" s="55"/>
      <c r="H121" s="55"/>
      <c r="I121" s="55"/>
      <c r="J121" s="59"/>
      <c r="K121" s="75"/>
      <c r="L121" s="69"/>
      <c r="M121" s="59"/>
      <c r="N121" s="60"/>
      <c r="O121" s="60"/>
      <c r="P121" s="60"/>
      <c r="Q121" s="52"/>
      <c r="R121" s="70"/>
      <c r="S121" s="54"/>
    </row>
    <row r="122" spans="1:19" ht="49.5" customHeight="1" x14ac:dyDescent="0.35">
      <c r="A122" s="55"/>
      <c r="B122" s="56"/>
      <c r="C122" s="77"/>
      <c r="D122" s="74"/>
      <c r="E122" s="71"/>
      <c r="F122" s="55"/>
      <c r="G122" s="55"/>
      <c r="H122" s="55"/>
      <c r="I122" s="55"/>
      <c r="J122" s="59"/>
      <c r="K122" s="75"/>
      <c r="L122" s="69"/>
      <c r="M122" s="59"/>
      <c r="N122" s="60"/>
      <c r="O122" s="60"/>
      <c r="P122" s="60"/>
      <c r="Q122" s="52"/>
      <c r="R122" s="78"/>
      <c r="S122" s="54"/>
    </row>
    <row r="123" spans="1:19" ht="42" customHeight="1" x14ac:dyDescent="0.35">
      <c r="A123" s="55"/>
      <c r="B123" s="56"/>
      <c r="C123" s="77"/>
      <c r="D123" s="79"/>
      <c r="E123" s="71"/>
      <c r="F123" s="55"/>
      <c r="G123" s="55"/>
      <c r="H123" s="55"/>
      <c r="I123" s="55"/>
      <c r="J123" s="59"/>
      <c r="K123" s="75"/>
      <c r="L123" s="69"/>
      <c r="M123" s="59"/>
      <c r="N123" s="60"/>
      <c r="O123" s="60"/>
      <c r="P123" s="60"/>
      <c r="Q123" s="52"/>
      <c r="R123" s="44"/>
      <c r="S123" s="54"/>
    </row>
    <row r="124" spans="1:19" ht="43.5" customHeight="1" x14ac:dyDescent="0.35">
      <c r="A124" s="55"/>
      <c r="B124" s="44"/>
      <c r="C124" s="77"/>
      <c r="D124" s="74"/>
      <c r="E124" s="71"/>
      <c r="F124" s="55"/>
      <c r="G124" s="55"/>
      <c r="H124" s="55"/>
      <c r="I124" s="55"/>
      <c r="J124" s="59"/>
      <c r="K124" s="75"/>
      <c r="L124" s="69"/>
      <c r="M124" s="59"/>
      <c r="N124" s="60"/>
      <c r="O124" s="60"/>
      <c r="P124" s="60"/>
      <c r="Q124" s="52"/>
      <c r="R124" s="44"/>
      <c r="S124" s="54"/>
    </row>
    <row r="125" spans="1:19" ht="45.75" customHeight="1" x14ac:dyDescent="0.35">
      <c r="A125" s="55"/>
      <c r="B125" s="56"/>
      <c r="C125" s="77"/>
      <c r="D125" s="74"/>
      <c r="E125" s="71"/>
      <c r="F125" s="55"/>
      <c r="G125" s="55"/>
      <c r="H125" s="55"/>
      <c r="I125" s="55"/>
      <c r="J125" s="59"/>
      <c r="K125" s="75"/>
      <c r="L125" s="69"/>
      <c r="M125" s="59"/>
      <c r="N125" s="60"/>
      <c r="O125" s="60"/>
      <c r="P125" s="60"/>
      <c r="Q125" s="52"/>
      <c r="R125" s="44"/>
      <c r="S125" s="54"/>
    </row>
    <row r="126" spans="1:19" ht="54.75" customHeight="1" x14ac:dyDescent="0.35">
      <c r="A126" s="55"/>
      <c r="B126" s="56"/>
      <c r="C126" s="77"/>
      <c r="D126" s="74"/>
      <c r="E126" s="71"/>
      <c r="F126" s="55"/>
      <c r="G126" s="55"/>
      <c r="H126" s="55"/>
      <c r="I126" s="55"/>
      <c r="J126" s="59"/>
      <c r="K126" s="75"/>
      <c r="L126" s="69"/>
      <c r="M126" s="59"/>
      <c r="N126" s="60"/>
      <c r="O126" s="60"/>
      <c r="P126" s="60"/>
      <c r="Q126" s="52"/>
      <c r="R126" s="53"/>
      <c r="S126" s="54"/>
    </row>
    <row r="127" spans="1:19" ht="49.5" customHeight="1" x14ac:dyDescent="0.35">
      <c r="A127" s="55"/>
      <c r="B127" s="44"/>
      <c r="C127" s="77"/>
      <c r="D127" s="74"/>
      <c r="E127" s="71"/>
      <c r="F127" s="55"/>
      <c r="G127" s="55"/>
      <c r="H127" s="55"/>
      <c r="I127" s="55"/>
      <c r="J127" s="59"/>
      <c r="K127" s="75"/>
      <c r="L127" s="69"/>
      <c r="M127" s="59"/>
      <c r="N127" s="60"/>
      <c r="O127" s="60"/>
      <c r="P127" s="60"/>
      <c r="Q127" s="52"/>
      <c r="R127" s="70"/>
      <c r="S127" s="54"/>
    </row>
    <row r="128" spans="1:19" ht="47.25" customHeight="1" x14ac:dyDescent="0.35">
      <c r="A128" s="55"/>
      <c r="B128" s="56"/>
      <c r="C128" s="77"/>
      <c r="D128" s="74"/>
      <c r="E128" s="71"/>
      <c r="F128" s="55"/>
      <c r="G128" s="55"/>
      <c r="H128" s="55"/>
      <c r="I128" s="55"/>
      <c r="J128" s="59"/>
      <c r="K128" s="75"/>
      <c r="L128" s="69"/>
      <c r="M128" s="59"/>
      <c r="N128" s="60"/>
      <c r="O128" s="60"/>
      <c r="P128" s="60"/>
      <c r="Q128" s="52"/>
      <c r="R128" s="70"/>
      <c r="S128" s="54"/>
    </row>
    <row r="129" spans="1:19" ht="47.25" customHeight="1" x14ac:dyDescent="0.35">
      <c r="A129" s="55"/>
      <c r="B129" s="56"/>
      <c r="C129" s="73"/>
      <c r="D129" s="76"/>
      <c r="E129" s="71"/>
      <c r="F129" s="55"/>
      <c r="G129" s="55"/>
      <c r="H129" s="55"/>
      <c r="I129" s="55"/>
      <c r="J129" s="59"/>
      <c r="K129" s="75"/>
      <c r="L129" s="70"/>
      <c r="M129" s="59"/>
      <c r="N129" s="60"/>
      <c r="O129" s="60"/>
      <c r="P129" s="60"/>
      <c r="Q129" s="52"/>
      <c r="R129" s="69"/>
      <c r="S129" s="54"/>
    </row>
    <row r="130" spans="1:19" ht="52.5" customHeight="1" x14ac:dyDescent="0.35">
      <c r="A130" s="55"/>
      <c r="B130" s="44"/>
      <c r="C130" s="73"/>
      <c r="D130" s="76"/>
      <c r="E130" s="71"/>
      <c r="F130" s="55"/>
      <c r="G130" s="55"/>
      <c r="H130" s="55"/>
      <c r="I130" s="55"/>
      <c r="J130" s="59"/>
      <c r="K130" s="75"/>
      <c r="L130" s="70"/>
      <c r="M130" s="59"/>
      <c r="N130" s="60"/>
      <c r="O130" s="60"/>
      <c r="P130" s="60"/>
      <c r="Q130" s="52"/>
      <c r="R130" s="70"/>
      <c r="S130" s="54"/>
    </row>
    <row r="131" spans="1:19" ht="54.75" customHeight="1" x14ac:dyDescent="0.35">
      <c r="A131" s="55"/>
      <c r="B131" s="56"/>
      <c r="C131" s="73"/>
      <c r="D131" s="76"/>
      <c r="E131" s="71"/>
      <c r="F131" s="55"/>
      <c r="G131" s="55"/>
      <c r="H131" s="55"/>
      <c r="I131" s="55"/>
      <c r="J131" s="59"/>
      <c r="K131" s="75"/>
      <c r="L131" s="70"/>
      <c r="M131" s="59"/>
      <c r="N131" s="60"/>
      <c r="O131" s="60"/>
      <c r="P131" s="60"/>
      <c r="Q131" s="52"/>
      <c r="R131" s="53"/>
      <c r="S131" s="54"/>
    </row>
    <row r="132" spans="1:19" ht="47.25" customHeight="1" x14ac:dyDescent="0.35">
      <c r="A132" s="55"/>
      <c r="B132" s="56"/>
      <c r="C132" s="73"/>
      <c r="D132" s="80"/>
      <c r="E132" s="71"/>
      <c r="F132" s="55"/>
      <c r="G132" s="55"/>
      <c r="H132" s="55"/>
      <c r="I132" s="55"/>
      <c r="J132" s="57"/>
      <c r="K132" s="71"/>
      <c r="L132" s="70"/>
      <c r="M132" s="57"/>
      <c r="N132" s="60"/>
      <c r="O132" s="60"/>
      <c r="P132" s="60"/>
      <c r="Q132" s="52"/>
      <c r="R132" s="53"/>
      <c r="S132" s="54"/>
    </row>
    <row r="133" spans="1:19" ht="45" customHeight="1" x14ac:dyDescent="0.35">
      <c r="A133" s="55"/>
      <c r="B133" s="44"/>
      <c r="C133" s="73"/>
      <c r="D133" s="80"/>
      <c r="E133" s="71"/>
      <c r="F133" s="55"/>
      <c r="G133" s="55"/>
      <c r="H133" s="55"/>
      <c r="I133" s="55"/>
      <c r="J133" s="57"/>
      <c r="K133" s="71"/>
      <c r="L133" s="70"/>
      <c r="M133" s="57"/>
      <c r="N133" s="60"/>
      <c r="O133" s="60"/>
      <c r="P133" s="60"/>
      <c r="Q133" s="52"/>
      <c r="R133" s="69"/>
      <c r="S133" s="54"/>
    </row>
    <row r="134" spans="1:19" ht="43.5" customHeight="1" x14ac:dyDescent="0.25">
      <c r="A134" s="55"/>
      <c r="B134" s="56"/>
      <c r="C134" s="73"/>
      <c r="D134" s="80"/>
      <c r="E134" s="71"/>
      <c r="F134" s="55"/>
      <c r="G134" s="55"/>
      <c r="H134" s="55"/>
      <c r="I134" s="55"/>
      <c r="J134" s="57"/>
      <c r="K134" s="71"/>
      <c r="L134" s="70"/>
      <c r="M134" s="57"/>
      <c r="N134" s="53"/>
      <c r="O134" s="53"/>
      <c r="P134" s="53"/>
      <c r="Q134" s="52"/>
      <c r="R134" s="70"/>
      <c r="S134" s="54"/>
    </row>
    <row r="135" spans="1:19" ht="47.25" customHeight="1" x14ac:dyDescent="0.35">
      <c r="A135" s="55"/>
      <c r="B135" s="56"/>
      <c r="C135" s="81"/>
      <c r="D135" s="76"/>
      <c r="E135" s="71"/>
      <c r="F135" s="55"/>
      <c r="G135" s="55"/>
      <c r="H135" s="55"/>
      <c r="I135" s="55"/>
      <c r="J135" s="82"/>
      <c r="K135" s="75"/>
      <c r="L135" s="70"/>
      <c r="M135" s="59"/>
      <c r="N135" s="53"/>
      <c r="O135" s="53"/>
      <c r="P135" s="53"/>
      <c r="Q135" s="52"/>
      <c r="R135" s="70"/>
      <c r="S135" s="54"/>
    </row>
    <row r="136" spans="1:19" ht="51" customHeight="1" x14ac:dyDescent="0.35">
      <c r="A136" s="55"/>
      <c r="B136" s="44"/>
      <c r="C136" s="77"/>
      <c r="D136" s="76"/>
      <c r="E136" s="71"/>
      <c r="F136" s="55"/>
      <c r="G136" s="55"/>
      <c r="H136" s="55"/>
      <c r="I136" s="55"/>
      <c r="J136" s="83"/>
      <c r="K136" s="75"/>
      <c r="L136" s="70"/>
      <c r="M136" s="59"/>
      <c r="N136" s="53"/>
      <c r="O136" s="53"/>
      <c r="P136" s="53"/>
      <c r="Q136" s="52"/>
      <c r="R136" s="70"/>
      <c r="S136" s="54"/>
    </row>
    <row r="137" spans="1:19" ht="49.5" customHeight="1" x14ac:dyDescent="0.35">
      <c r="A137" s="55"/>
      <c r="B137" s="56"/>
      <c r="C137" s="77"/>
      <c r="D137" s="76"/>
      <c r="E137" s="71"/>
      <c r="F137" s="55"/>
      <c r="G137" s="55"/>
      <c r="H137" s="55"/>
      <c r="I137" s="55"/>
      <c r="J137" s="83"/>
      <c r="K137" s="75"/>
      <c r="L137" s="70"/>
      <c r="M137" s="59"/>
      <c r="N137" s="60"/>
      <c r="O137" s="60"/>
      <c r="P137" s="60"/>
      <c r="Q137" s="52"/>
      <c r="R137" s="70"/>
      <c r="S137" s="54"/>
    </row>
    <row r="138" spans="1:19" ht="51" customHeight="1" x14ac:dyDescent="0.35">
      <c r="A138" s="55"/>
      <c r="B138" s="56"/>
      <c r="C138" s="77"/>
      <c r="D138" s="76"/>
      <c r="E138" s="71"/>
      <c r="F138" s="55"/>
      <c r="G138" s="55"/>
      <c r="H138" s="55"/>
      <c r="I138" s="55"/>
      <c r="J138" s="83"/>
      <c r="K138" s="75"/>
      <c r="L138" s="70"/>
      <c r="M138" s="59"/>
      <c r="N138" s="60"/>
      <c r="O138" s="60"/>
      <c r="P138" s="60"/>
      <c r="Q138" s="52"/>
      <c r="R138" s="70"/>
      <c r="S138" s="54"/>
    </row>
    <row r="139" spans="1:19" ht="59.25" customHeight="1" x14ac:dyDescent="0.35">
      <c r="A139" s="55"/>
      <c r="B139" s="44"/>
      <c r="C139" s="77"/>
      <c r="D139" s="76"/>
      <c r="E139" s="71"/>
      <c r="F139" s="55"/>
      <c r="G139" s="55"/>
      <c r="H139" s="55"/>
      <c r="I139" s="55"/>
      <c r="J139" s="83"/>
      <c r="K139" s="75"/>
      <c r="L139" s="70"/>
      <c r="M139" s="59"/>
      <c r="N139" s="60"/>
      <c r="O139" s="60"/>
      <c r="P139" s="60"/>
      <c r="Q139" s="52"/>
      <c r="R139" s="53"/>
      <c r="S139" s="54"/>
    </row>
    <row r="140" spans="1:19" ht="57" customHeight="1" x14ac:dyDescent="0.35">
      <c r="A140" s="55"/>
      <c r="B140" s="56"/>
      <c r="C140" s="77"/>
      <c r="D140" s="76"/>
      <c r="E140" s="71"/>
      <c r="F140" s="55"/>
      <c r="G140" s="55"/>
      <c r="H140" s="55"/>
      <c r="I140" s="55"/>
      <c r="J140" s="83"/>
      <c r="K140" s="75"/>
      <c r="L140" s="70"/>
      <c r="M140" s="59"/>
      <c r="N140" s="60"/>
      <c r="O140" s="60"/>
      <c r="P140" s="60"/>
      <c r="Q140" s="52"/>
      <c r="R140" s="70"/>
      <c r="S140" s="54"/>
    </row>
    <row r="141" spans="1:19" ht="57.75" customHeight="1" x14ac:dyDescent="0.35">
      <c r="A141" s="55"/>
      <c r="B141" s="56"/>
      <c r="C141" s="77"/>
      <c r="D141" s="76"/>
      <c r="E141" s="71"/>
      <c r="F141" s="55"/>
      <c r="G141" s="55"/>
      <c r="H141" s="55"/>
      <c r="I141" s="55"/>
      <c r="J141" s="83"/>
      <c r="K141" s="75"/>
      <c r="L141" s="70"/>
      <c r="M141" s="59"/>
      <c r="N141" s="60"/>
      <c r="O141" s="60"/>
      <c r="P141" s="60"/>
      <c r="Q141" s="52"/>
      <c r="R141" s="70"/>
      <c r="S141" s="54"/>
    </row>
    <row r="142" spans="1:19" ht="53.25" customHeight="1" x14ac:dyDescent="0.35">
      <c r="A142" s="55"/>
      <c r="B142" s="44"/>
      <c r="C142" s="77"/>
      <c r="D142" s="76"/>
      <c r="E142" s="71"/>
      <c r="F142" s="55"/>
      <c r="G142" s="55"/>
      <c r="H142" s="55"/>
      <c r="I142" s="55"/>
      <c r="J142" s="83"/>
      <c r="K142" s="75"/>
      <c r="L142" s="70"/>
      <c r="M142" s="59"/>
      <c r="N142" s="60"/>
      <c r="O142" s="60"/>
      <c r="P142" s="60"/>
      <c r="Q142" s="52"/>
      <c r="R142" s="53"/>
      <c r="S142" s="54"/>
    </row>
    <row r="143" spans="1:19" ht="57.75" customHeight="1" x14ac:dyDescent="0.35">
      <c r="A143" s="55"/>
      <c r="B143" s="56"/>
      <c r="C143" s="77"/>
      <c r="D143" s="76"/>
      <c r="E143" s="71"/>
      <c r="F143" s="55"/>
      <c r="G143" s="55"/>
      <c r="H143" s="55"/>
      <c r="I143" s="55"/>
      <c r="J143" s="83"/>
      <c r="K143" s="75"/>
      <c r="L143" s="70"/>
      <c r="M143" s="59"/>
      <c r="N143" s="60"/>
      <c r="O143" s="60"/>
      <c r="P143" s="60"/>
      <c r="Q143" s="52"/>
      <c r="R143" s="70"/>
      <c r="S143" s="54"/>
    </row>
    <row r="144" spans="1:19" ht="55.5" customHeight="1" x14ac:dyDescent="0.35">
      <c r="A144" s="55"/>
      <c r="B144" s="56"/>
      <c r="C144" s="77"/>
      <c r="D144" s="76"/>
      <c r="E144" s="71"/>
      <c r="F144" s="55"/>
      <c r="G144" s="55"/>
      <c r="H144" s="55"/>
      <c r="I144" s="55"/>
      <c r="J144" s="83"/>
      <c r="K144" s="75"/>
      <c r="L144" s="70"/>
      <c r="M144" s="59"/>
      <c r="N144" s="60"/>
      <c r="O144" s="60"/>
      <c r="P144" s="60"/>
      <c r="Q144" s="52"/>
      <c r="R144" s="53"/>
      <c r="S144" s="54"/>
    </row>
    <row r="145" spans="1:19" ht="54" customHeight="1" x14ac:dyDescent="0.35">
      <c r="A145" s="55"/>
      <c r="B145" s="44"/>
      <c r="C145" s="73"/>
      <c r="D145" s="76"/>
      <c r="E145" s="71"/>
      <c r="F145" s="55"/>
      <c r="G145" s="55"/>
      <c r="H145" s="55"/>
      <c r="I145" s="55"/>
      <c r="J145" s="59"/>
      <c r="K145" s="75"/>
      <c r="L145" s="69"/>
      <c r="M145" s="59"/>
      <c r="N145" s="60"/>
      <c r="O145" s="60"/>
      <c r="P145" s="60"/>
      <c r="Q145" s="52"/>
      <c r="R145" s="53"/>
      <c r="S145" s="54"/>
    </row>
    <row r="146" spans="1:19" ht="57.75" customHeight="1" x14ac:dyDescent="0.35">
      <c r="A146" s="55"/>
      <c r="B146" s="56"/>
      <c r="C146" s="73"/>
      <c r="D146" s="76"/>
      <c r="E146" s="71"/>
      <c r="F146" s="55"/>
      <c r="G146" s="55"/>
      <c r="H146" s="55"/>
      <c r="I146" s="55"/>
      <c r="J146" s="59"/>
      <c r="K146" s="75"/>
      <c r="L146" s="69"/>
      <c r="M146" s="59"/>
      <c r="N146" s="60"/>
      <c r="O146" s="60"/>
      <c r="P146" s="60"/>
      <c r="Q146" s="52"/>
      <c r="R146" s="70"/>
      <c r="S146" s="54"/>
    </row>
    <row r="147" spans="1:19" ht="50.25" customHeight="1" x14ac:dyDescent="0.35">
      <c r="A147" s="55"/>
      <c r="B147" s="71"/>
      <c r="C147" s="73"/>
      <c r="D147" s="76"/>
      <c r="E147" s="71"/>
      <c r="F147" s="55"/>
      <c r="G147" s="55"/>
      <c r="H147" s="55"/>
      <c r="I147" s="55"/>
      <c r="J147" s="59"/>
      <c r="K147" s="75"/>
      <c r="L147" s="69"/>
      <c r="M147" s="59"/>
      <c r="N147" s="60"/>
      <c r="O147" s="60"/>
      <c r="P147" s="60"/>
      <c r="Q147" s="52"/>
      <c r="R147" s="53"/>
      <c r="S147" s="54"/>
    </row>
    <row r="148" spans="1:19" ht="55.5" customHeight="1" x14ac:dyDescent="0.35">
      <c r="A148" s="55"/>
      <c r="B148" s="71"/>
      <c r="C148" s="73"/>
      <c r="D148" s="76"/>
      <c r="E148" s="71"/>
      <c r="F148" s="55"/>
      <c r="G148" s="55"/>
      <c r="H148" s="55"/>
      <c r="I148" s="55"/>
      <c r="J148" s="59"/>
      <c r="K148" s="75"/>
      <c r="L148" s="69"/>
      <c r="M148" s="59"/>
      <c r="N148" s="60"/>
      <c r="O148" s="60"/>
      <c r="P148" s="60"/>
      <c r="Q148" s="52"/>
      <c r="R148" s="53"/>
      <c r="S148" s="54"/>
    </row>
    <row r="149" spans="1:19" ht="36" customHeight="1" x14ac:dyDescent="0.35">
      <c r="A149" s="55"/>
      <c r="B149" s="71"/>
      <c r="C149" s="73"/>
      <c r="D149" s="76"/>
      <c r="E149" s="71"/>
      <c r="F149" s="55"/>
      <c r="G149" s="55"/>
      <c r="H149" s="55"/>
      <c r="I149" s="55"/>
      <c r="J149" s="59"/>
      <c r="K149" s="75"/>
      <c r="L149" s="69"/>
      <c r="M149" s="59"/>
      <c r="N149" s="60"/>
      <c r="O149" s="60"/>
      <c r="P149" s="60"/>
      <c r="Q149" s="52"/>
      <c r="R149" s="53"/>
      <c r="S149" s="54"/>
    </row>
    <row r="150" spans="1:19" ht="41.25" customHeight="1" x14ac:dyDescent="0.35">
      <c r="A150" s="55"/>
      <c r="B150" s="71"/>
      <c r="C150" s="73"/>
      <c r="D150" s="76"/>
      <c r="E150" s="71"/>
      <c r="F150" s="55"/>
      <c r="G150" s="55"/>
      <c r="H150" s="55"/>
      <c r="I150" s="55"/>
      <c r="J150" s="59"/>
      <c r="K150" s="75"/>
      <c r="L150" s="69"/>
      <c r="M150" s="59"/>
      <c r="N150" s="60"/>
      <c r="O150" s="60"/>
      <c r="P150" s="60"/>
      <c r="Q150" s="52"/>
      <c r="R150" s="53"/>
      <c r="S150" s="54"/>
    </row>
    <row r="151" spans="1:19" ht="39.75" customHeight="1" x14ac:dyDescent="0.35">
      <c r="A151" s="55"/>
      <c r="B151" s="71"/>
      <c r="C151" s="73"/>
      <c r="D151" s="76"/>
      <c r="E151" s="71"/>
      <c r="F151" s="55"/>
      <c r="G151" s="55"/>
      <c r="H151" s="55"/>
      <c r="I151" s="55"/>
      <c r="J151" s="59"/>
      <c r="K151" s="75"/>
      <c r="L151" s="69"/>
      <c r="M151" s="59"/>
      <c r="N151" s="60"/>
      <c r="O151" s="60"/>
      <c r="P151" s="60"/>
      <c r="Q151" s="52"/>
      <c r="R151" s="69"/>
      <c r="S151" s="54"/>
    </row>
    <row r="152" spans="1:19" ht="48.75" customHeight="1" x14ac:dyDescent="0.35">
      <c r="A152" s="55"/>
      <c r="B152" s="71"/>
      <c r="C152" s="73"/>
      <c r="D152" s="76"/>
      <c r="E152" s="71"/>
      <c r="F152" s="55"/>
      <c r="G152" s="55"/>
      <c r="H152" s="55"/>
      <c r="I152" s="55"/>
      <c r="J152" s="59"/>
      <c r="K152" s="75"/>
      <c r="L152" s="69"/>
      <c r="M152" s="59"/>
      <c r="N152" s="60"/>
      <c r="O152" s="60"/>
      <c r="P152" s="60"/>
      <c r="Q152" s="52"/>
      <c r="R152" s="53"/>
      <c r="S152" s="54"/>
    </row>
    <row r="153" spans="1:19" ht="47.25" customHeight="1" x14ac:dyDescent="0.35">
      <c r="A153" s="55"/>
      <c r="B153" s="71"/>
      <c r="C153" s="73"/>
      <c r="D153" s="84"/>
      <c r="E153" s="71"/>
      <c r="F153" s="55"/>
      <c r="G153" s="55"/>
      <c r="H153" s="55"/>
      <c r="I153" s="55"/>
      <c r="J153" s="57"/>
      <c r="K153" s="53"/>
      <c r="L153" s="69"/>
      <c r="M153" s="57"/>
      <c r="N153" s="60"/>
      <c r="O153" s="60"/>
      <c r="P153" s="60"/>
      <c r="Q153" s="52"/>
      <c r="R153" s="69"/>
      <c r="S153" s="54"/>
    </row>
    <row r="154" spans="1:19" ht="48.75" customHeight="1" x14ac:dyDescent="0.35">
      <c r="A154" s="55"/>
      <c r="B154" s="71"/>
      <c r="C154" s="73"/>
      <c r="D154" s="84"/>
      <c r="E154" s="71"/>
      <c r="F154" s="55"/>
      <c r="G154" s="55"/>
      <c r="H154" s="55"/>
      <c r="I154" s="55"/>
      <c r="J154" s="57"/>
      <c r="K154" s="53"/>
      <c r="L154" s="69"/>
      <c r="M154" s="57"/>
      <c r="N154" s="60"/>
      <c r="O154" s="60"/>
      <c r="P154" s="60"/>
      <c r="Q154" s="52"/>
      <c r="R154" s="69"/>
      <c r="S154" s="54"/>
    </row>
    <row r="155" spans="1:19" ht="47.25" customHeight="1" x14ac:dyDescent="0.35">
      <c r="A155" s="55"/>
      <c r="B155" s="71"/>
      <c r="C155" s="51"/>
      <c r="D155" s="85"/>
      <c r="E155" s="53"/>
      <c r="F155" s="55"/>
      <c r="G155" s="55"/>
      <c r="H155" s="55"/>
      <c r="I155" s="55"/>
      <c r="J155" s="51"/>
      <c r="K155" s="75"/>
      <c r="L155" s="69"/>
      <c r="M155" s="51"/>
      <c r="N155" s="86"/>
      <c r="O155" s="86"/>
      <c r="P155" s="86"/>
      <c r="Q155" s="52"/>
      <c r="R155" s="70"/>
      <c r="S155" s="54"/>
    </row>
    <row r="156" spans="1:19" ht="45" customHeight="1" x14ac:dyDescent="0.35">
      <c r="A156" s="55"/>
      <c r="B156" s="71"/>
      <c r="C156" s="51"/>
      <c r="D156" s="85"/>
      <c r="E156" s="53"/>
      <c r="F156" s="55"/>
      <c r="G156" s="55"/>
      <c r="H156" s="55"/>
      <c r="I156" s="55"/>
      <c r="J156" s="51"/>
      <c r="K156" s="75"/>
      <c r="L156" s="69"/>
      <c r="M156" s="51"/>
      <c r="N156" s="86"/>
      <c r="O156" s="86"/>
      <c r="P156" s="86"/>
      <c r="Q156" s="52"/>
      <c r="R156" s="70"/>
      <c r="S156" s="54"/>
    </row>
    <row r="157" spans="1:19" ht="70.5" customHeight="1" x14ac:dyDescent="0.35">
      <c r="A157" s="43"/>
      <c r="B157" s="53"/>
      <c r="C157" s="51"/>
      <c r="D157" s="85"/>
      <c r="E157" s="53"/>
      <c r="F157" s="55"/>
      <c r="G157" s="55"/>
      <c r="H157" s="55"/>
      <c r="I157" s="55"/>
      <c r="J157" s="51"/>
      <c r="K157" s="75"/>
      <c r="L157" s="69"/>
      <c r="M157" s="51"/>
      <c r="N157" s="53"/>
      <c r="O157" s="53"/>
      <c r="P157" s="53"/>
      <c r="Q157" s="52"/>
      <c r="R157" s="53"/>
      <c r="S157" s="54"/>
    </row>
    <row r="158" spans="1:19" ht="68.25" customHeight="1" x14ac:dyDescent="0.35">
      <c r="A158" s="43"/>
      <c r="B158" s="87"/>
      <c r="C158" s="51"/>
      <c r="D158" s="85"/>
      <c r="E158" s="53"/>
      <c r="F158" s="55"/>
      <c r="G158" s="55"/>
      <c r="H158" s="55"/>
      <c r="I158" s="55"/>
      <c r="J158" s="51"/>
      <c r="K158" s="75"/>
      <c r="L158" s="69"/>
      <c r="M158" s="51"/>
      <c r="N158" s="53"/>
      <c r="O158" s="53"/>
      <c r="P158" s="53"/>
      <c r="Q158" s="52"/>
      <c r="R158" s="70"/>
      <c r="S158" s="54"/>
    </row>
    <row r="159" spans="1:19" ht="51.75" customHeight="1" x14ac:dyDescent="0.35">
      <c r="A159" s="43"/>
      <c r="B159" s="87"/>
      <c r="C159" s="51"/>
      <c r="D159" s="85"/>
      <c r="E159" s="53"/>
      <c r="F159" s="55"/>
      <c r="G159" s="55"/>
      <c r="H159" s="55"/>
      <c r="I159" s="55"/>
      <c r="J159" s="51"/>
      <c r="K159" s="75"/>
      <c r="L159" s="69"/>
      <c r="M159" s="51"/>
      <c r="N159" s="53"/>
      <c r="O159" s="53"/>
      <c r="P159" s="53"/>
      <c r="Q159" s="52"/>
      <c r="R159" s="69"/>
      <c r="S159" s="54"/>
    </row>
    <row r="160" spans="1:19" ht="44.25" customHeight="1" x14ac:dyDescent="0.35">
      <c r="A160" s="43"/>
      <c r="B160" s="87"/>
      <c r="C160" s="51"/>
      <c r="D160" s="85"/>
      <c r="E160" s="53"/>
      <c r="F160" s="55"/>
      <c r="G160" s="55"/>
      <c r="H160" s="55"/>
      <c r="I160" s="55"/>
      <c r="J160" s="51"/>
      <c r="K160" s="75"/>
      <c r="L160" s="69"/>
      <c r="M160" s="51"/>
      <c r="N160" s="53"/>
      <c r="O160" s="53"/>
      <c r="P160" s="53"/>
      <c r="Q160" s="52"/>
      <c r="R160" s="70"/>
      <c r="S160" s="54"/>
    </row>
    <row r="161" spans="1:20" ht="51.75" customHeight="1" x14ac:dyDescent="0.35">
      <c r="A161" s="43"/>
      <c r="B161" s="87"/>
      <c r="C161" s="51"/>
      <c r="D161" s="85"/>
      <c r="E161" s="53"/>
      <c r="F161" s="55"/>
      <c r="G161" s="55"/>
      <c r="H161" s="55"/>
      <c r="I161" s="55"/>
      <c r="J161" s="51"/>
      <c r="K161" s="75"/>
      <c r="L161" s="69"/>
      <c r="M161" s="51"/>
      <c r="N161" s="53"/>
      <c r="O161" s="53"/>
      <c r="P161" s="53"/>
      <c r="Q161" s="52"/>
      <c r="R161" s="69"/>
      <c r="S161" s="54"/>
    </row>
    <row r="162" spans="1:20" ht="51.75" customHeight="1" x14ac:dyDescent="0.35">
      <c r="A162" s="43"/>
      <c r="B162" s="87"/>
      <c r="C162" s="51"/>
      <c r="D162" s="85"/>
      <c r="E162" s="53"/>
      <c r="F162" s="55"/>
      <c r="G162" s="55"/>
      <c r="H162" s="55"/>
      <c r="I162" s="55"/>
      <c r="J162" s="51"/>
      <c r="K162" s="75"/>
      <c r="L162" s="69"/>
      <c r="M162" s="51"/>
      <c r="N162" s="53"/>
      <c r="O162" s="53"/>
      <c r="P162" s="53"/>
      <c r="Q162" s="52"/>
      <c r="R162" s="69"/>
      <c r="S162" s="54"/>
    </row>
    <row r="163" spans="1:20" ht="57" customHeight="1" x14ac:dyDescent="0.35">
      <c r="A163" s="43"/>
      <c r="B163" s="53"/>
      <c r="C163" s="51"/>
      <c r="D163" s="85"/>
      <c r="E163" s="53"/>
      <c r="F163" s="55"/>
      <c r="G163" s="55"/>
      <c r="H163" s="55"/>
      <c r="I163" s="55"/>
      <c r="J163" s="51"/>
      <c r="K163" s="75"/>
      <c r="L163" s="69"/>
      <c r="M163" s="51"/>
      <c r="N163" s="53"/>
      <c r="O163" s="53"/>
      <c r="P163" s="53"/>
      <c r="Q163" s="52"/>
      <c r="R163" s="53"/>
      <c r="S163" s="54"/>
    </row>
    <row r="164" spans="1:20" ht="59.25" customHeight="1" x14ac:dyDescent="0.35">
      <c r="A164" s="43"/>
      <c r="B164" s="87"/>
      <c r="C164" s="51"/>
      <c r="D164" s="85"/>
      <c r="E164" s="53"/>
      <c r="F164" s="55"/>
      <c r="G164" s="55"/>
      <c r="H164" s="55"/>
      <c r="I164" s="55"/>
      <c r="J164" s="51"/>
      <c r="K164" s="75"/>
      <c r="L164" s="69"/>
      <c r="M164" s="51"/>
      <c r="N164" s="53"/>
      <c r="O164" s="53"/>
      <c r="P164" s="53"/>
      <c r="Q164" s="52"/>
      <c r="R164" s="78"/>
      <c r="S164" s="54"/>
    </row>
    <row r="165" spans="1:20" ht="50.25" customHeight="1" x14ac:dyDescent="0.35">
      <c r="A165" s="88"/>
      <c r="B165" s="87"/>
      <c r="C165" s="51"/>
      <c r="D165" s="85"/>
      <c r="E165" s="53"/>
      <c r="F165" s="55"/>
      <c r="G165" s="55"/>
      <c r="H165" s="55"/>
      <c r="I165" s="55"/>
      <c r="J165" s="51"/>
      <c r="K165" s="75"/>
      <c r="L165" s="69"/>
      <c r="M165" s="51"/>
      <c r="N165" s="53"/>
      <c r="O165" s="53"/>
      <c r="P165" s="53"/>
      <c r="Q165" s="52"/>
      <c r="R165" s="53"/>
      <c r="S165" s="54"/>
    </row>
    <row r="166" spans="1:20" ht="57" customHeight="1" x14ac:dyDescent="0.35">
      <c r="A166" s="43"/>
      <c r="B166" s="87"/>
      <c r="C166" s="51"/>
      <c r="D166" s="89"/>
      <c r="E166" s="53"/>
      <c r="F166" s="55"/>
      <c r="G166" s="55"/>
      <c r="H166" s="55"/>
      <c r="I166" s="55"/>
      <c r="J166" s="90"/>
      <c r="K166" s="75"/>
      <c r="L166" s="69"/>
      <c r="M166" s="51"/>
      <c r="N166" s="53"/>
      <c r="O166" s="53"/>
      <c r="P166" s="53"/>
      <c r="Q166" s="52"/>
      <c r="R166" s="53"/>
      <c r="S166" s="54"/>
      <c r="T166" s="20"/>
    </row>
    <row r="167" spans="1:20" ht="51.75" customHeight="1" x14ac:dyDescent="0.35">
      <c r="A167" s="43"/>
      <c r="B167" s="53"/>
      <c r="C167" s="91"/>
      <c r="D167" s="92"/>
      <c r="E167" s="93"/>
      <c r="F167" s="94"/>
      <c r="G167" s="94"/>
      <c r="H167" s="94"/>
      <c r="I167" s="94"/>
      <c r="J167" s="95"/>
      <c r="K167" s="75"/>
      <c r="L167" s="69"/>
      <c r="M167" s="51"/>
      <c r="N167" s="53"/>
      <c r="O167" s="53"/>
      <c r="P167" s="53"/>
      <c r="Q167" s="52"/>
      <c r="R167" s="53"/>
      <c r="S167" s="54"/>
    </row>
    <row r="168" spans="1:20" s="20" customFormat="1" ht="54" customHeight="1" x14ac:dyDescent="0.35">
      <c r="A168" s="43"/>
      <c r="B168" s="87"/>
      <c r="C168" s="51"/>
      <c r="D168" s="89"/>
      <c r="E168" s="53"/>
      <c r="F168" s="55"/>
      <c r="G168" s="55"/>
      <c r="H168" s="55"/>
      <c r="I168" s="55"/>
      <c r="J168" s="90"/>
      <c r="K168" s="75"/>
      <c r="L168" s="69"/>
      <c r="M168" s="51"/>
      <c r="N168" s="53"/>
      <c r="O168" s="53"/>
      <c r="P168" s="53"/>
      <c r="Q168" s="52"/>
      <c r="R168" s="70"/>
      <c r="S168" s="54"/>
      <c r="T168"/>
    </row>
    <row r="169" spans="1:20" ht="57" customHeight="1" x14ac:dyDescent="0.35">
      <c r="A169" s="43"/>
      <c r="B169" s="87"/>
      <c r="C169" s="51"/>
      <c r="D169" s="89"/>
      <c r="E169" s="53"/>
      <c r="F169" s="55"/>
      <c r="G169" s="55"/>
      <c r="H169" s="55"/>
      <c r="I169" s="55"/>
      <c r="J169" s="90"/>
      <c r="K169" s="75"/>
      <c r="L169" s="69"/>
      <c r="M169" s="51"/>
      <c r="N169" s="53"/>
      <c r="O169" s="53"/>
      <c r="P169" s="53"/>
      <c r="Q169" s="52"/>
      <c r="R169" s="70"/>
      <c r="S169" s="54"/>
    </row>
    <row r="170" spans="1:20" ht="48" customHeight="1" x14ac:dyDescent="0.35">
      <c r="A170" s="43"/>
      <c r="B170" s="87"/>
      <c r="C170" s="73"/>
      <c r="D170" s="96"/>
      <c r="E170" s="71"/>
      <c r="F170" s="55"/>
      <c r="G170" s="55"/>
      <c r="H170" s="55"/>
      <c r="I170" s="55"/>
      <c r="J170" s="51"/>
      <c r="K170" s="75"/>
      <c r="L170" s="69"/>
      <c r="M170" s="51"/>
      <c r="N170" s="53"/>
      <c r="O170" s="53"/>
      <c r="P170" s="53"/>
      <c r="Q170" s="52"/>
      <c r="R170" s="53"/>
      <c r="S170" s="54"/>
    </row>
    <row r="171" spans="1:20" ht="53.25" customHeight="1" x14ac:dyDescent="0.35">
      <c r="A171" s="43"/>
      <c r="B171" s="87"/>
      <c r="C171" s="51"/>
      <c r="D171" s="97"/>
      <c r="E171" s="53"/>
      <c r="F171" s="55"/>
      <c r="G171" s="55"/>
      <c r="H171" s="55"/>
      <c r="I171" s="55"/>
      <c r="J171" s="51"/>
      <c r="K171" s="75"/>
      <c r="L171" s="69"/>
      <c r="M171" s="51"/>
      <c r="N171" s="53"/>
      <c r="O171" s="53"/>
      <c r="P171" s="53"/>
      <c r="Q171" s="52"/>
      <c r="R171" s="53"/>
      <c r="S171" s="54"/>
    </row>
    <row r="172" spans="1:20" ht="55.5" customHeight="1" x14ac:dyDescent="0.35">
      <c r="A172" s="55"/>
      <c r="B172" s="71"/>
      <c r="C172" s="51"/>
      <c r="D172" s="98"/>
      <c r="E172" s="53"/>
      <c r="F172" s="55"/>
      <c r="G172" s="55"/>
      <c r="H172" s="55"/>
      <c r="I172" s="55"/>
      <c r="J172" s="51"/>
      <c r="K172" s="75"/>
      <c r="L172" s="69"/>
      <c r="M172" s="51"/>
      <c r="N172" s="53"/>
      <c r="O172" s="53"/>
      <c r="P172" s="53"/>
      <c r="Q172" s="52"/>
      <c r="R172" s="70"/>
      <c r="S172" s="54"/>
    </row>
    <row r="173" spans="1:20" ht="48" customHeight="1" x14ac:dyDescent="0.35">
      <c r="A173" s="43"/>
      <c r="B173" s="87"/>
      <c r="C173" s="51"/>
      <c r="D173" s="98"/>
      <c r="E173" s="53"/>
      <c r="F173" s="55"/>
      <c r="G173" s="55"/>
      <c r="H173" s="55"/>
      <c r="I173" s="55"/>
      <c r="J173" s="51"/>
      <c r="K173" s="75"/>
      <c r="L173" s="69"/>
      <c r="M173" s="51"/>
      <c r="N173" s="53"/>
      <c r="O173" s="53"/>
      <c r="P173" s="53"/>
      <c r="Q173" s="52"/>
      <c r="R173" s="53"/>
      <c r="S173" s="54"/>
    </row>
    <row r="174" spans="1:20" ht="45.75" customHeight="1" x14ac:dyDescent="0.35">
      <c r="A174" s="43"/>
      <c r="B174" s="87"/>
      <c r="C174" s="51"/>
      <c r="D174" s="98"/>
      <c r="E174" s="53"/>
      <c r="F174" s="55"/>
      <c r="G174" s="55"/>
      <c r="H174" s="55"/>
      <c r="I174" s="55"/>
      <c r="J174" s="51"/>
      <c r="K174" s="75"/>
      <c r="L174" s="69"/>
      <c r="M174" s="51"/>
      <c r="N174" s="53"/>
      <c r="O174" s="53"/>
      <c r="P174" s="53"/>
      <c r="Q174" s="52"/>
      <c r="R174" s="70"/>
      <c r="S174" s="54"/>
    </row>
    <row r="175" spans="1:20" ht="54" customHeight="1" x14ac:dyDescent="0.35">
      <c r="A175" s="43"/>
      <c r="B175" s="87"/>
      <c r="C175" s="51"/>
      <c r="D175" s="98"/>
      <c r="E175" s="53"/>
      <c r="F175" s="55"/>
      <c r="G175" s="55"/>
      <c r="H175" s="55"/>
      <c r="I175" s="55"/>
      <c r="J175" s="51"/>
      <c r="K175" s="75"/>
      <c r="L175" s="69"/>
      <c r="M175" s="51"/>
      <c r="N175" s="53"/>
      <c r="O175" s="53"/>
      <c r="P175" s="53"/>
      <c r="Q175" s="52"/>
      <c r="R175" s="53"/>
      <c r="S175" s="54"/>
    </row>
    <row r="176" spans="1:20" ht="51.75" customHeight="1" x14ac:dyDescent="0.35">
      <c r="A176" s="43"/>
      <c r="B176" s="87"/>
      <c r="C176" s="51"/>
      <c r="D176" s="98"/>
      <c r="E176" s="53"/>
      <c r="F176" s="55"/>
      <c r="G176" s="55"/>
      <c r="H176" s="55"/>
      <c r="I176" s="55"/>
      <c r="J176" s="51"/>
      <c r="K176" s="75"/>
      <c r="L176" s="69"/>
      <c r="M176" s="51"/>
      <c r="N176" s="53"/>
      <c r="O176" s="53"/>
      <c r="P176" s="53"/>
      <c r="Q176" s="52"/>
      <c r="R176" s="70"/>
      <c r="S176" s="54"/>
    </row>
    <row r="177" spans="1:19" ht="42.75" customHeight="1" x14ac:dyDescent="0.35">
      <c r="A177" s="43"/>
      <c r="B177" s="87"/>
      <c r="C177" s="51"/>
      <c r="D177" s="98"/>
      <c r="E177" s="53"/>
      <c r="F177" s="55"/>
      <c r="G177" s="55"/>
      <c r="H177" s="55"/>
      <c r="I177" s="55"/>
      <c r="J177" s="51"/>
      <c r="K177" s="75"/>
      <c r="L177" s="69"/>
      <c r="M177" s="51"/>
      <c r="N177" s="53"/>
      <c r="O177" s="53"/>
      <c r="P177" s="53"/>
      <c r="Q177" s="52"/>
      <c r="R177" s="70"/>
      <c r="S177" s="54"/>
    </row>
    <row r="178" spans="1:19" ht="42" customHeight="1" x14ac:dyDescent="0.35">
      <c r="A178" s="43"/>
      <c r="B178" s="87"/>
      <c r="C178" s="51"/>
      <c r="D178" s="98"/>
      <c r="E178" s="53"/>
      <c r="F178" s="55"/>
      <c r="G178" s="55"/>
      <c r="H178" s="55"/>
      <c r="I178" s="55"/>
      <c r="J178" s="51"/>
      <c r="K178" s="75"/>
      <c r="L178" s="69"/>
      <c r="M178" s="51"/>
      <c r="N178" s="53"/>
      <c r="O178" s="53"/>
      <c r="P178" s="53"/>
      <c r="Q178" s="52"/>
      <c r="R178" s="70"/>
      <c r="S178" s="54"/>
    </row>
    <row r="179" spans="1:19" ht="42.75" customHeight="1" x14ac:dyDescent="0.35">
      <c r="A179" s="43"/>
      <c r="B179" s="87"/>
      <c r="C179" s="51"/>
      <c r="D179" s="99"/>
      <c r="E179" s="53"/>
      <c r="F179" s="55"/>
      <c r="G179" s="55"/>
      <c r="H179" s="55"/>
      <c r="I179" s="55"/>
      <c r="J179" s="51"/>
      <c r="K179" s="75"/>
      <c r="L179" s="69"/>
      <c r="M179" s="51"/>
      <c r="N179" s="53"/>
      <c r="O179" s="53"/>
      <c r="P179" s="53"/>
      <c r="Q179" s="52"/>
      <c r="R179" s="70"/>
      <c r="S179" s="54"/>
    </row>
    <row r="180" spans="1:19" ht="42" customHeight="1" x14ac:dyDescent="0.35">
      <c r="A180" s="43"/>
      <c r="B180" s="87"/>
      <c r="C180" s="51"/>
      <c r="D180" s="100"/>
      <c r="E180" s="53"/>
      <c r="F180" s="55"/>
      <c r="G180" s="55"/>
      <c r="H180" s="55"/>
      <c r="I180" s="55"/>
      <c r="J180" s="51"/>
      <c r="K180" s="75"/>
      <c r="L180" s="69"/>
      <c r="M180" s="51"/>
      <c r="N180" s="53"/>
      <c r="O180" s="53"/>
      <c r="P180" s="53"/>
      <c r="Q180" s="52"/>
      <c r="R180" s="53"/>
      <c r="S180" s="54"/>
    </row>
    <row r="181" spans="1:19" ht="44.25" customHeight="1" x14ac:dyDescent="0.25">
      <c r="A181" s="43"/>
      <c r="B181" s="87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3"/>
      <c r="O181" s="53"/>
      <c r="P181" s="53"/>
      <c r="Q181" s="52"/>
      <c r="R181" s="70"/>
      <c r="S181" s="54"/>
    </row>
    <row r="182" spans="1:19" ht="49.5" customHeight="1" x14ac:dyDescent="0.25">
      <c r="A182" s="43"/>
      <c r="B182" s="87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3"/>
      <c r="O182" s="53"/>
      <c r="P182" s="53"/>
      <c r="Q182" s="52"/>
      <c r="R182" s="78"/>
      <c r="S182" s="54"/>
    </row>
    <row r="183" spans="1:19" ht="45.75" customHeight="1" x14ac:dyDescent="0.3">
      <c r="A183" s="54"/>
      <c r="B183" s="54"/>
      <c r="C183" s="101"/>
      <c r="D183" s="101"/>
      <c r="E183" s="101"/>
      <c r="F183" s="101"/>
      <c r="G183" s="101"/>
      <c r="H183" s="101"/>
      <c r="I183" s="101"/>
      <c r="J183" s="101"/>
      <c r="K183" s="101"/>
      <c r="L183" s="101"/>
      <c r="M183" s="101"/>
      <c r="N183" s="54"/>
      <c r="O183" s="54"/>
      <c r="P183" s="54"/>
      <c r="Q183" s="102"/>
      <c r="R183" s="102"/>
      <c r="S183" s="54"/>
    </row>
    <row r="184" spans="1:19" ht="44.25" customHeight="1" x14ac:dyDescent="0.25">
      <c r="A184" s="54"/>
      <c r="B184" s="54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4"/>
      <c r="O184" s="54"/>
      <c r="P184" s="54"/>
      <c r="Q184" s="54"/>
      <c r="R184" s="103"/>
      <c r="S184" s="54"/>
    </row>
    <row r="185" spans="1:19" ht="23.25" x14ac:dyDescent="0.35">
      <c r="A185" s="101"/>
      <c r="B185" s="101"/>
      <c r="C185" s="104"/>
      <c r="D185" s="104"/>
      <c r="E185" s="104"/>
      <c r="F185" s="105"/>
      <c r="G185" s="105"/>
      <c r="H185" s="105"/>
      <c r="I185" s="105"/>
      <c r="J185" s="105"/>
      <c r="K185" s="105"/>
      <c r="L185" s="105"/>
      <c r="M185" s="105"/>
      <c r="N185" s="101"/>
      <c r="O185" s="101"/>
      <c r="P185" s="101"/>
      <c r="Q185" s="101"/>
      <c r="R185" s="101"/>
      <c r="S185" s="54"/>
    </row>
    <row r="186" spans="1:19" ht="23.25" x14ac:dyDescent="0.35">
      <c r="A186" s="57"/>
      <c r="B186" s="57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57"/>
      <c r="O186" s="57"/>
      <c r="P186" s="57"/>
      <c r="Q186" s="57"/>
      <c r="R186" s="57"/>
      <c r="S186" s="54"/>
    </row>
    <row r="187" spans="1:19" ht="23.25" x14ac:dyDescent="0.35">
      <c r="A187" s="104"/>
      <c r="B187" s="104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105"/>
      <c r="O187" s="105"/>
      <c r="P187" s="105"/>
      <c r="Q187" s="105"/>
      <c r="R187" s="75"/>
      <c r="S187" s="54"/>
    </row>
    <row r="188" spans="1:19" ht="23.25" customHeight="1" x14ac:dyDescent="0.35">
      <c r="A188" s="90"/>
      <c r="B188" s="90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90"/>
      <c r="O188" s="90"/>
      <c r="P188" s="90"/>
      <c r="Q188" s="90"/>
      <c r="R188" s="90"/>
      <c r="S188" s="54"/>
    </row>
    <row r="189" spans="1:19" ht="23.25" x14ac:dyDescent="0.35">
      <c r="A189" s="90"/>
      <c r="B189" s="90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90"/>
      <c r="O189" s="90"/>
      <c r="P189" s="90"/>
      <c r="Q189" s="90"/>
      <c r="R189" s="90"/>
      <c r="S189" s="54"/>
    </row>
    <row r="190" spans="1:19" ht="23.25" customHeight="1" x14ac:dyDescent="0.25"/>
    <row r="191" spans="1:19" ht="23.25" customHeight="1" x14ac:dyDescent="0.25"/>
  </sheetData>
  <mergeCells count="25">
    <mergeCell ref="A82:N82"/>
    <mergeCell ref="A84:J84"/>
    <mergeCell ref="A83:K83"/>
    <mergeCell ref="A1:R2"/>
    <mergeCell ref="A3:R3"/>
    <mergeCell ref="A4:R4"/>
    <mergeCell ref="A5:R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R6:R7"/>
    <mergeCell ref="S6:S7"/>
    <mergeCell ref="M6:M7"/>
    <mergeCell ref="N6:N7"/>
    <mergeCell ref="O6:O7"/>
    <mergeCell ref="Q6:Q7"/>
  </mergeCells>
  <phoneticPr fontId="12" type="noConversion"/>
  <pageMargins left="0.25" right="0.25" top="0.75" bottom="0.75" header="0.3" footer="0.3"/>
  <pageSetup paperSize="9"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Пользователь</cp:lastModifiedBy>
  <cp:revision>1</cp:revision>
  <cp:lastPrinted>2023-11-21T04:52:52Z</cp:lastPrinted>
  <dcterms:created xsi:type="dcterms:W3CDTF">2021-03-11T04:06:32Z</dcterms:created>
  <dcterms:modified xsi:type="dcterms:W3CDTF">2023-11-23T10:06:19Z</dcterms:modified>
</cp:coreProperties>
</file>